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_Sabina\Prodziekan\2025\Zmiany programów studiów\Programy 2025_2026\"/>
    </mc:Choice>
  </mc:AlternateContent>
  <xr:revisionPtr revIDLastSave="0" documentId="13_ncr:1_{13950802-09D0-4E82-88ED-E80760CD6728}" xr6:coauthVersionLast="47" xr6:coauthVersionMax="47" xr10:uidLastSave="{00000000-0000-0000-0000-000000000000}"/>
  <bookViews>
    <workbookView xWindow="-28920" yWindow="-120" windowWidth="29040" windowHeight="15720" xr2:uid="{127DAC55-0137-44D2-A8BF-D31AAA445FF9}"/>
  </bookViews>
  <sheets>
    <sheet name="ZwS_2025_2026" sheetId="1" r:id="rId1"/>
  </sheets>
  <definedNames>
    <definedName name="__bookmark_1">ZwS_2025_2026!$A$1:$K$2</definedName>
    <definedName name="__bookmark_3">ZwS_2025_2026!$A$3:$K$7</definedName>
    <definedName name="__bookmark_4">ZwS_2025_2026!$A$8:$K$85</definedName>
    <definedName name="__bookmark_5">ZwS_2025_2026!#REF!</definedName>
    <definedName name="__bookmark_6">ZwS_2025_2026!#REF!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7" i="1" l="1"/>
  <c r="J86" i="1"/>
  <c r="F85" i="1"/>
  <c r="G85" i="1"/>
  <c r="H85" i="1"/>
  <c r="I85" i="1"/>
  <c r="J85" i="1"/>
  <c r="K85" i="1"/>
  <c r="E85" i="1"/>
  <c r="F72" i="1"/>
  <c r="G72" i="1"/>
  <c r="H72" i="1"/>
  <c r="I72" i="1"/>
  <c r="J72" i="1"/>
  <c r="K72" i="1"/>
  <c r="E72" i="1"/>
  <c r="F59" i="1"/>
  <c r="G59" i="1"/>
  <c r="H59" i="1"/>
  <c r="I59" i="1"/>
  <c r="J59" i="1"/>
  <c r="K59" i="1"/>
  <c r="E59" i="1"/>
  <c r="F46" i="1"/>
  <c r="G46" i="1"/>
  <c r="H46" i="1"/>
  <c r="I46" i="1"/>
  <c r="J46" i="1"/>
  <c r="K46" i="1"/>
  <c r="E46" i="1"/>
  <c r="F35" i="1"/>
  <c r="G35" i="1"/>
  <c r="H35" i="1"/>
  <c r="I35" i="1"/>
  <c r="J35" i="1"/>
  <c r="K35" i="1"/>
  <c r="E35" i="1"/>
  <c r="F22" i="1"/>
  <c r="G22" i="1"/>
  <c r="H22" i="1"/>
  <c r="I22" i="1"/>
  <c r="J22" i="1"/>
  <c r="K22" i="1"/>
  <c r="E22" i="1"/>
</calcChain>
</file>

<file path=xl/sharedStrings.xml><?xml version="1.0" encoding="utf-8"?>
<sst xmlns="http://schemas.openxmlformats.org/spreadsheetml/2006/main" count="229" uniqueCount="156">
  <si>
    <t>PLAN STUDIÓW</t>
  </si>
  <si>
    <t>OBOWIĄZUJE OD ROKU AKADEMICKIEGO: 2025/2026 - zimowy</t>
  </si>
  <si>
    <t>WYDZIAŁ:</t>
  </si>
  <si>
    <t>Wydział Zarządzania</t>
  </si>
  <si>
    <t>KIERUNEK:</t>
  </si>
  <si>
    <t>poziom kształcenia:</t>
  </si>
  <si>
    <t>I stopnia - licencjackie</t>
  </si>
  <si>
    <t>profil:</t>
  </si>
  <si>
    <t>ogólnoakademicki</t>
  </si>
  <si>
    <t>forma studiów:</t>
  </si>
  <si>
    <t>stacjonarne</t>
  </si>
  <si>
    <t>Lp.</t>
  </si>
  <si>
    <t>nazwa zajęć</t>
  </si>
  <si>
    <t>SEMESTR</t>
  </si>
  <si>
    <t>forma zaliczenia</t>
  </si>
  <si>
    <t>liczba godzin</t>
  </si>
  <si>
    <t>w</t>
  </si>
  <si>
    <t>ć</t>
  </si>
  <si>
    <t>l</t>
  </si>
  <si>
    <t>p</t>
  </si>
  <si>
    <t>s</t>
  </si>
  <si>
    <t>razem</t>
  </si>
  <si>
    <t>SEMESTR 1</t>
  </si>
  <si>
    <t>PG_00117407</t>
  </si>
  <si>
    <t>Bezpieczeństwo i higiena kształcenia - poziom podstawowy</t>
  </si>
  <si>
    <t>Z</t>
  </si>
  <si>
    <t>PG_00156125</t>
  </si>
  <si>
    <t>Prozdrowotne formy aktywności fizycznej</t>
  </si>
  <si>
    <t>PG_00156119</t>
  </si>
  <si>
    <t>Makroekonomia</t>
  </si>
  <si>
    <t>E</t>
  </si>
  <si>
    <t>PG_00156123</t>
  </si>
  <si>
    <t>Podstawy biznesu sportowego</t>
  </si>
  <si>
    <t>PG_00156126</t>
  </si>
  <si>
    <t>Marketing w sporcie</t>
  </si>
  <si>
    <t>PG_00157095</t>
  </si>
  <si>
    <t>Język angielski 1</t>
  </si>
  <si>
    <t>PG_00156122</t>
  </si>
  <si>
    <t>Matematyka</t>
  </si>
  <si>
    <t>PG_00156120</t>
  </si>
  <si>
    <t>Judo z elementami samoobrony</t>
  </si>
  <si>
    <t>PG_00156127</t>
  </si>
  <si>
    <t>Wprowadzenie do zarządzania</t>
  </si>
  <si>
    <t>PG_M0001925</t>
  </si>
  <si>
    <t>Wykład do wyboru - humanistyczny</t>
  </si>
  <si>
    <t>SEMESTR 2</t>
  </si>
  <si>
    <t>PG_00156134</t>
  </si>
  <si>
    <t>Zachowania konsumentów</t>
  </si>
  <si>
    <t>PG_00156130</t>
  </si>
  <si>
    <t>Prawo z elementami ochrony własności intelektualnej</t>
  </si>
  <si>
    <t>PG_00156142</t>
  </si>
  <si>
    <t>Wychowanie fizyczne II</t>
  </si>
  <si>
    <t>PG_00156131</t>
  </si>
  <si>
    <t>Propedeutyka Zespołowych Gier Sportowych - Piłka Siatkowa</t>
  </si>
  <si>
    <t>PG_00156129</t>
  </si>
  <si>
    <t>Mikroekonomia</t>
  </si>
  <si>
    <t>PG_00156135</t>
  </si>
  <si>
    <t>Zarządzanie zasobami ludzkimi</t>
  </si>
  <si>
    <t>PG_00156133</t>
  </si>
  <si>
    <t>Statystyka</t>
  </si>
  <si>
    <t>PG_00156128</t>
  </si>
  <si>
    <t>Informatyka w zarządzaniu</t>
  </si>
  <si>
    <t>PG_00159215</t>
  </si>
  <si>
    <t>Język angielski 2</t>
  </si>
  <si>
    <t>PG_00156132</t>
  </si>
  <si>
    <t>Rynki czasu wolnego</t>
  </si>
  <si>
    <t>PG_M0001926</t>
  </si>
  <si>
    <t>SEMESTR 3</t>
  </si>
  <si>
    <t>PG_00156137</t>
  </si>
  <si>
    <t>Przygotowanie motoryczne i trening siłowy</t>
  </si>
  <si>
    <t>PG_00157101</t>
  </si>
  <si>
    <t>Język angielski 3</t>
  </si>
  <si>
    <t>PG_00156143</t>
  </si>
  <si>
    <t>Zachowania organizacyjne</t>
  </si>
  <si>
    <t>PG_00156139</t>
  </si>
  <si>
    <t>Rynek sportu</t>
  </si>
  <si>
    <t>PG_00167150</t>
  </si>
  <si>
    <t>Rachunkowość i podatki w działalności sportowej</t>
  </si>
  <si>
    <t>PG_00167151</t>
  </si>
  <si>
    <t>Badania marketingowe</t>
  </si>
  <si>
    <t>PG_M0001983</t>
  </si>
  <si>
    <t>Wykład do wyboru</t>
  </si>
  <si>
    <t>PG_M0002469</t>
  </si>
  <si>
    <t>Kierunkowy przedmiot fakultatywny</t>
  </si>
  <si>
    <t>SEMESTR 4</t>
  </si>
  <si>
    <t>PG_00156149</t>
  </si>
  <si>
    <t>Systemy motywowania</t>
  </si>
  <si>
    <t>PG_00156150</t>
  </si>
  <si>
    <t>Zarządzanie projektami w sporcie</t>
  </si>
  <si>
    <t>PG_00157102</t>
  </si>
  <si>
    <t>Język angielski - egzamin</t>
  </si>
  <si>
    <t>PG_00156147</t>
  </si>
  <si>
    <t>Propedeutyka Zespołowych Gier Sportowych - Piłka Nożna</t>
  </si>
  <si>
    <t>PG_00156144</t>
  </si>
  <si>
    <t>Decyzje finansowe i inwestycyjne w sporcie</t>
  </si>
  <si>
    <t>PG_00156145</t>
  </si>
  <si>
    <t>Marka produktu sportowego</t>
  </si>
  <si>
    <t>PG_00157104</t>
  </si>
  <si>
    <t>Język angielski 4</t>
  </si>
  <si>
    <t>PG_00156146</t>
  </si>
  <si>
    <t>Propedeutyka - Lekkoatletyka</t>
  </si>
  <si>
    <t>PG_00167154</t>
  </si>
  <si>
    <t>Proseminarium</t>
  </si>
  <si>
    <t>PG_M0001984</t>
  </si>
  <si>
    <t>PG_M0002470</t>
  </si>
  <si>
    <t>SEMESTR 5</t>
  </si>
  <si>
    <t>PG_00156155</t>
  </si>
  <si>
    <t>Sponsoring, PR i komunikacja kryzysowa</t>
  </si>
  <si>
    <t>PG_00156152</t>
  </si>
  <si>
    <t>Nowoczesne formy gimnastyczne i fitness (GYM FIT)</t>
  </si>
  <si>
    <t>PG_00156159</t>
  </si>
  <si>
    <t>Zarządzanie procesami</t>
  </si>
  <si>
    <t>PG_00156153</t>
  </si>
  <si>
    <t>Propedeutyka Zespołowych Gier Sportowych - Koszykówka</t>
  </si>
  <si>
    <t>PG_00156158</t>
  </si>
  <si>
    <t>Zarządzanie jakością w organizacjach sportowych</t>
  </si>
  <si>
    <t>PG_00156157</t>
  </si>
  <si>
    <t>Zarządzanie infrastrukturą sportową</t>
  </si>
  <si>
    <t>PG_00129034</t>
  </si>
  <si>
    <t>Praktyka zawodowa</t>
  </si>
  <si>
    <t>PG_00156156</t>
  </si>
  <si>
    <t>Trening potencjału kierowniczego</t>
  </si>
  <si>
    <t>PG_00156151</t>
  </si>
  <si>
    <t>Negocjacje</t>
  </si>
  <si>
    <t>PG_00167157</t>
  </si>
  <si>
    <t>Seminarium dyplomowe I</t>
  </si>
  <si>
    <t>PG_M0001985</t>
  </si>
  <si>
    <t>SEMESTR 6</t>
  </si>
  <si>
    <t>PG_00156162</t>
  </si>
  <si>
    <t>Media społecznościowe</t>
  </si>
  <si>
    <t>PG_00156163</t>
  </si>
  <si>
    <t>Organizacja i bezpieczeństwo imprez sportowych</t>
  </si>
  <si>
    <t>PG_00156164</t>
  </si>
  <si>
    <t>Prawo w sporcie</t>
  </si>
  <si>
    <t>PG_00156161</t>
  </si>
  <si>
    <t>Coaching</t>
  </si>
  <si>
    <t>PG_00156165</t>
  </si>
  <si>
    <t>Propedeutyka sportów rakietkowych - badminton, tenis, tenis stołowy</t>
  </si>
  <si>
    <t>PG_00156168</t>
  </si>
  <si>
    <t>Zarządzanie karierą</t>
  </si>
  <si>
    <t>PG_00156169</t>
  </si>
  <si>
    <t>Zrównoważony i odpowiedzialny biznes</t>
  </si>
  <si>
    <t>PG_00156167</t>
  </si>
  <si>
    <t>Sport Osób z Niepełnosprawnościami</t>
  </si>
  <si>
    <t>PG_00167158</t>
  </si>
  <si>
    <t>Seminarium dyplomowe II</t>
  </si>
  <si>
    <t>PG_M0000323</t>
  </si>
  <si>
    <t>PG_M0001986</t>
  </si>
  <si>
    <t>SUMA GODZIN</t>
  </si>
  <si>
    <t>SUMA ECTS</t>
  </si>
  <si>
    <t>kod modułu/ przedmiotu</t>
  </si>
  <si>
    <t>ECTS</t>
  </si>
  <si>
    <t>Zarządzanie w sporcie - studia menedżerskie</t>
  </si>
  <si>
    <t>Razem</t>
  </si>
  <si>
    <t>Wykład ogólnouczelniany</t>
  </si>
  <si>
    <t>Wersja z 17.06.2025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</si>
</sst>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0"/>
      <color indexed="12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28">
    <xf numFmtId="0" fontId="0" fillId="0" borderId="0" xfId="0"/>
    <xf numFmtId="0" fontId="20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0" fillId="34" borderId="17" xfId="0" applyFont="1" applyFill="1" applyBorder="1" applyAlignment="1">
      <alignment horizontal="center" vertical="center" wrapText="1"/>
    </xf>
    <xf numFmtId="0" fontId="20" fillId="34" borderId="17" xfId="0" applyFont="1" applyFill="1" applyBorder="1" applyAlignment="1">
      <alignment horizontal="left" vertical="center" wrapText="1"/>
    </xf>
    <xf numFmtId="0" fontId="20" fillId="0" borderId="17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33" borderId="18" xfId="0" applyFont="1" applyFill="1" applyBorder="1" applyAlignment="1">
      <alignment horizontal="left" vertical="center" wrapText="1"/>
    </xf>
    <xf numFmtId="0" fontId="19" fillId="33" borderId="19" xfId="0" applyFont="1" applyFill="1" applyBorder="1" applyAlignment="1">
      <alignment horizontal="left" vertical="center" wrapText="1"/>
    </xf>
    <xf numFmtId="0" fontId="19" fillId="33" borderId="20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/>
    </xf>
    <xf numFmtId="0" fontId="19" fillId="0" borderId="0" xfId="0" applyFont="1" applyAlignment="1">
      <alignment horizontal="center" vertical="top"/>
    </xf>
    <xf numFmtId="0" fontId="20" fillId="0" borderId="11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9" fillId="33" borderId="14" xfId="0" applyFont="1" applyFill="1" applyBorder="1" applyAlignment="1">
      <alignment horizontal="left" vertical="center" wrapText="1"/>
    </xf>
    <xf numFmtId="0" fontId="19" fillId="33" borderId="16" xfId="0" applyFont="1" applyFill="1" applyBorder="1" applyAlignment="1">
      <alignment horizontal="left" vertical="center" wrapText="1"/>
    </xf>
    <xf numFmtId="0" fontId="19" fillId="33" borderId="15" xfId="0" applyFont="1" applyFill="1" applyBorder="1" applyAlignment="1">
      <alignment horizontal="left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</cellXfs>
  <cellStyles count="43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Hyperlink" xfId="42" xr:uid="{DCCC535C-4FE1-45C3-A87D-FB5FC28BE1D8}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07DA6-4F2E-434A-BA25-5B2E9F6D0675}">
  <sheetPr>
    <pageSetUpPr fitToPage="1"/>
  </sheetPr>
  <dimension ref="A1:K88"/>
  <sheetViews>
    <sheetView tabSelected="1" workbookViewId="0">
      <selection activeCell="M6" sqref="M6"/>
    </sheetView>
  </sheetViews>
  <sheetFormatPr defaultColWidth="8.85546875" defaultRowHeight="15" x14ac:dyDescent="0.25"/>
  <cols>
    <col min="1" max="1" width="3.5703125" customWidth="1"/>
    <col min="2" max="2" width="12.5703125" customWidth="1"/>
    <col min="3" max="3" width="44.28515625" customWidth="1"/>
    <col min="4" max="4" width="9.140625" customWidth="1"/>
    <col min="5" max="10" width="6.42578125" customWidth="1"/>
    <col min="11" max="11" width="8.85546875" customWidth="1"/>
  </cols>
  <sheetData>
    <row r="1" spans="1:11" ht="14.45" customHeight="1" x14ac:dyDescent="0.2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ht="14.45" customHeight="1" x14ac:dyDescent="0.2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ht="14.45" customHeight="1" x14ac:dyDescent="0.25">
      <c r="A3" s="13" t="s">
        <v>2</v>
      </c>
      <c r="B3" s="13"/>
      <c r="C3" s="14" t="s">
        <v>3</v>
      </c>
      <c r="D3" s="14"/>
      <c r="E3" s="14"/>
      <c r="F3" s="14"/>
      <c r="G3" s="14"/>
      <c r="H3" s="14"/>
      <c r="I3" s="14"/>
      <c r="J3" s="14"/>
      <c r="K3" s="14"/>
    </row>
    <row r="4" spans="1:11" ht="14.45" customHeight="1" x14ac:dyDescent="0.25">
      <c r="A4" s="13" t="s">
        <v>4</v>
      </c>
      <c r="B4" s="13"/>
      <c r="C4" s="14" t="s">
        <v>152</v>
      </c>
      <c r="D4" s="14"/>
      <c r="E4" s="14"/>
      <c r="F4" s="14"/>
      <c r="G4" s="14"/>
      <c r="H4" s="14"/>
      <c r="I4" s="14"/>
      <c r="J4" s="14"/>
      <c r="K4" s="14"/>
    </row>
    <row r="5" spans="1:11" ht="14.45" customHeight="1" x14ac:dyDescent="0.25">
      <c r="A5" s="13" t="s">
        <v>5</v>
      </c>
      <c r="B5" s="13"/>
      <c r="C5" s="14" t="s">
        <v>6</v>
      </c>
      <c r="D5" s="14"/>
      <c r="E5" s="14"/>
      <c r="F5" s="14"/>
      <c r="G5" s="14"/>
      <c r="H5" s="14"/>
      <c r="I5" s="14"/>
      <c r="J5" s="14"/>
      <c r="K5" s="14"/>
    </row>
    <row r="6" spans="1:11" ht="14.45" customHeight="1" x14ac:dyDescent="0.25">
      <c r="A6" s="13" t="s">
        <v>7</v>
      </c>
      <c r="B6" s="13"/>
      <c r="C6" s="14" t="s">
        <v>8</v>
      </c>
      <c r="D6" s="14"/>
      <c r="E6" s="14"/>
      <c r="F6" s="14"/>
      <c r="G6" s="14"/>
      <c r="H6" s="14"/>
      <c r="I6" s="14"/>
      <c r="J6" s="14"/>
      <c r="K6" s="14"/>
    </row>
    <row r="7" spans="1:11" ht="14.45" customHeight="1" x14ac:dyDescent="0.25">
      <c r="A7" s="13" t="s">
        <v>9</v>
      </c>
      <c r="B7" s="13"/>
      <c r="C7" s="14" t="s">
        <v>10</v>
      </c>
      <c r="D7" s="14"/>
      <c r="E7" s="14"/>
      <c r="F7" s="14"/>
      <c r="G7" s="14"/>
      <c r="H7" s="14"/>
      <c r="I7" s="14"/>
      <c r="J7" s="14"/>
      <c r="K7" s="14"/>
    </row>
    <row r="8" spans="1:11" ht="19.5" customHeight="1" x14ac:dyDescent="0.25">
      <c r="A8" s="16" t="s">
        <v>11</v>
      </c>
      <c r="B8" s="16" t="s">
        <v>150</v>
      </c>
      <c r="C8" s="16" t="s">
        <v>12</v>
      </c>
      <c r="D8" s="19" t="s">
        <v>13</v>
      </c>
      <c r="E8" s="20"/>
      <c r="F8" s="20"/>
      <c r="G8" s="20"/>
      <c r="H8" s="20"/>
      <c r="I8" s="20"/>
      <c r="J8" s="20"/>
      <c r="K8" s="21"/>
    </row>
    <row r="9" spans="1:11" ht="19.5" customHeight="1" x14ac:dyDescent="0.25">
      <c r="A9" s="17"/>
      <c r="B9" s="17"/>
      <c r="C9" s="17"/>
      <c r="D9" s="16" t="s">
        <v>14</v>
      </c>
      <c r="E9" s="19" t="s">
        <v>15</v>
      </c>
      <c r="F9" s="20"/>
      <c r="G9" s="20"/>
      <c r="H9" s="20"/>
      <c r="I9" s="20"/>
      <c r="J9" s="21"/>
      <c r="K9" s="16" t="s">
        <v>151</v>
      </c>
    </row>
    <row r="10" spans="1:11" ht="19.5" customHeight="1" x14ac:dyDescent="0.25">
      <c r="A10" s="18"/>
      <c r="B10" s="18"/>
      <c r="C10" s="18"/>
      <c r="D10" s="18"/>
      <c r="E10" s="2" t="s">
        <v>16</v>
      </c>
      <c r="F10" s="2" t="s">
        <v>17</v>
      </c>
      <c r="G10" s="2" t="s">
        <v>18</v>
      </c>
      <c r="H10" s="2" t="s">
        <v>19</v>
      </c>
      <c r="I10" s="2" t="s">
        <v>20</v>
      </c>
      <c r="J10" s="2" t="s">
        <v>21</v>
      </c>
      <c r="K10" s="18"/>
    </row>
    <row r="11" spans="1:11" x14ac:dyDescent="0.25">
      <c r="A11" s="22" t="s">
        <v>22</v>
      </c>
      <c r="B11" s="23"/>
      <c r="C11" s="23"/>
      <c r="D11" s="23"/>
      <c r="E11" s="23"/>
      <c r="F11" s="23"/>
      <c r="G11" s="23"/>
      <c r="H11" s="23"/>
      <c r="I11" s="23"/>
      <c r="J11" s="23"/>
      <c r="K11" s="24"/>
    </row>
    <row r="12" spans="1:11" x14ac:dyDescent="0.25">
      <c r="A12" s="4">
        <v>1</v>
      </c>
      <c r="B12" s="5" t="s">
        <v>23</v>
      </c>
      <c r="C12" s="5" t="s">
        <v>24</v>
      </c>
      <c r="D12" s="4" t="s">
        <v>25</v>
      </c>
      <c r="E12" s="4">
        <v>4</v>
      </c>
      <c r="F12" s="4">
        <v>0</v>
      </c>
      <c r="G12" s="4">
        <v>0</v>
      </c>
      <c r="H12" s="4">
        <v>0</v>
      </c>
      <c r="I12" s="4">
        <v>0</v>
      </c>
      <c r="J12" s="4">
        <v>4</v>
      </c>
      <c r="K12" s="4">
        <v>0</v>
      </c>
    </row>
    <row r="13" spans="1:11" x14ac:dyDescent="0.25">
      <c r="A13" s="4">
        <v>2</v>
      </c>
      <c r="B13" s="5" t="s">
        <v>26</v>
      </c>
      <c r="C13" s="5" t="s">
        <v>27</v>
      </c>
      <c r="D13" s="4" t="s">
        <v>25</v>
      </c>
      <c r="E13" s="4">
        <v>0</v>
      </c>
      <c r="F13" s="4">
        <v>30</v>
      </c>
      <c r="G13" s="4">
        <v>0</v>
      </c>
      <c r="H13" s="4">
        <v>0</v>
      </c>
      <c r="I13" s="4">
        <v>0</v>
      </c>
      <c r="J13" s="4">
        <v>30</v>
      </c>
      <c r="K13" s="4">
        <v>2</v>
      </c>
    </row>
    <row r="14" spans="1:11" x14ac:dyDescent="0.25">
      <c r="A14" s="4">
        <v>3</v>
      </c>
      <c r="B14" s="5" t="s">
        <v>28</v>
      </c>
      <c r="C14" s="5" t="s">
        <v>29</v>
      </c>
      <c r="D14" s="4" t="s">
        <v>30</v>
      </c>
      <c r="E14" s="4">
        <v>30</v>
      </c>
      <c r="F14" s="4">
        <v>15</v>
      </c>
      <c r="G14" s="4">
        <v>0</v>
      </c>
      <c r="H14" s="4">
        <v>0</v>
      </c>
      <c r="I14" s="4">
        <v>0</v>
      </c>
      <c r="J14" s="4">
        <v>45</v>
      </c>
      <c r="K14" s="4">
        <v>5</v>
      </c>
    </row>
    <row r="15" spans="1:11" x14ac:dyDescent="0.25">
      <c r="A15" s="4">
        <v>4</v>
      </c>
      <c r="B15" s="5" t="s">
        <v>31</v>
      </c>
      <c r="C15" s="5" t="s">
        <v>32</v>
      </c>
      <c r="D15" s="4" t="s">
        <v>30</v>
      </c>
      <c r="E15" s="4">
        <v>30</v>
      </c>
      <c r="F15" s="4">
        <v>30</v>
      </c>
      <c r="G15" s="4">
        <v>0</v>
      </c>
      <c r="H15" s="4">
        <v>0</v>
      </c>
      <c r="I15" s="4">
        <v>0</v>
      </c>
      <c r="J15" s="4">
        <v>60</v>
      </c>
      <c r="K15" s="4">
        <v>5</v>
      </c>
    </row>
    <row r="16" spans="1:11" x14ac:dyDescent="0.25">
      <c r="A16" s="4">
        <v>5</v>
      </c>
      <c r="B16" s="5" t="s">
        <v>33</v>
      </c>
      <c r="C16" s="5" t="s">
        <v>34</v>
      </c>
      <c r="D16" s="4" t="s">
        <v>30</v>
      </c>
      <c r="E16" s="4">
        <v>30</v>
      </c>
      <c r="F16" s="4">
        <v>30</v>
      </c>
      <c r="G16" s="4">
        <v>0</v>
      </c>
      <c r="H16" s="4">
        <v>0</v>
      </c>
      <c r="I16" s="4">
        <v>0</v>
      </c>
      <c r="J16" s="4">
        <v>60</v>
      </c>
      <c r="K16" s="4">
        <v>5</v>
      </c>
    </row>
    <row r="17" spans="1:11" x14ac:dyDescent="0.25">
      <c r="A17" s="4">
        <v>6</v>
      </c>
      <c r="B17" s="5" t="s">
        <v>35</v>
      </c>
      <c r="C17" s="5" t="s">
        <v>36</v>
      </c>
      <c r="D17" s="4" t="s">
        <v>25</v>
      </c>
      <c r="E17" s="4">
        <v>0</v>
      </c>
      <c r="F17" s="4">
        <v>30</v>
      </c>
      <c r="G17" s="4">
        <v>0</v>
      </c>
      <c r="H17" s="4">
        <v>0</v>
      </c>
      <c r="I17" s="4">
        <v>0</v>
      </c>
      <c r="J17" s="4">
        <v>30</v>
      </c>
      <c r="K17" s="4">
        <v>1</v>
      </c>
    </row>
    <row r="18" spans="1:11" x14ac:dyDescent="0.25">
      <c r="A18" s="4">
        <v>7</v>
      </c>
      <c r="B18" s="5" t="s">
        <v>37</v>
      </c>
      <c r="C18" s="5" t="s">
        <v>38</v>
      </c>
      <c r="D18" s="4" t="s">
        <v>25</v>
      </c>
      <c r="E18" s="4">
        <v>0</v>
      </c>
      <c r="F18" s="4">
        <v>30</v>
      </c>
      <c r="G18" s="4">
        <v>0</v>
      </c>
      <c r="H18" s="4">
        <v>0</v>
      </c>
      <c r="I18" s="4">
        <v>0</v>
      </c>
      <c r="J18" s="4">
        <v>30</v>
      </c>
      <c r="K18" s="4">
        <v>3</v>
      </c>
    </row>
    <row r="19" spans="1:11" x14ac:dyDescent="0.25">
      <c r="A19" s="4">
        <v>8</v>
      </c>
      <c r="B19" s="5" t="s">
        <v>39</v>
      </c>
      <c r="C19" s="5" t="s">
        <v>40</v>
      </c>
      <c r="D19" s="4" t="s">
        <v>25</v>
      </c>
      <c r="E19" s="4">
        <v>0</v>
      </c>
      <c r="F19" s="4">
        <v>30</v>
      </c>
      <c r="G19" s="4">
        <v>0</v>
      </c>
      <c r="H19" s="4">
        <v>0</v>
      </c>
      <c r="I19" s="4">
        <v>0</v>
      </c>
      <c r="J19" s="4">
        <v>30</v>
      </c>
      <c r="K19" s="4">
        <v>2</v>
      </c>
    </row>
    <row r="20" spans="1:11" x14ac:dyDescent="0.25">
      <c r="A20" s="4">
        <v>9</v>
      </c>
      <c r="B20" s="5" t="s">
        <v>41</v>
      </c>
      <c r="C20" s="5" t="s">
        <v>42</v>
      </c>
      <c r="D20" s="4" t="s">
        <v>30</v>
      </c>
      <c r="E20" s="4">
        <v>30</v>
      </c>
      <c r="F20" s="4">
        <v>30</v>
      </c>
      <c r="G20" s="4">
        <v>0</v>
      </c>
      <c r="H20" s="4">
        <v>0</v>
      </c>
      <c r="I20" s="4">
        <v>0</v>
      </c>
      <c r="J20" s="4">
        <v>60</v>
      </c>
      <c r="K20" s="4">
        <v>5</v>
      </c>
    </row>
    <row r="21" spans="1:11" x14ac:dyDescent="0.25">
      <c r="A21" s="4">
        <v>10</v>
      </c>
      <c r="B21" s="5" t="s">
        <v>43</v>
      </c>
      <c r="C21" s="5" t="s">
        <v>44</v>
      </c>
      <c r="D21" s="4" t="s">
        <v>25</v>
      </c>
      <c r="E21" s="4">
        <v>15</v>
      </c>
      <c r="F21" s="4">
        <v>0</v>
      </c>
      <c r="G21" s="4">
        <v>0</v>
      </c>
      <c r="H21" s="4">
        <v>0</v>
      </c>
      <c r="I21" s="4">
        <v>0</v>
      </c>
      <c r="J21" s="4">
        <v>15</v>
      </c>
      <c r="K21" s="4">
        <v>2</v>
      </c>
    </row>
    <row r="22" spans="1:11" x14ac:dyDescent="0.25">
      <c r="A22" s="6"/>
      <c r="B22" s="6"/>
      <c r="C22" s="7"/>
      <c r="D22" s="6" t="s">
        <v>153</v>
      </c>
      <c r="E22" s="6">
        <f>SUM(E12:E21)</f>
        <v>139</v>
      </c>
      <c r="F22" s="6">
        <f t="shared" ref="F22:K22" si="0">SUM(F12:F21)</f>
        <v>225</v>
      </c>
      <c r="G22" s="6">
        <f t="shared" si="0"/>
        <v>0</v>
      </c>
      <c r="H22" s="6">
        <f t="shared" si="0"/>
        <v>0</v>
      </c>
      <c r="I22" s="6">
        <f t="shared" si="0"/>
        <v>0</v>
      </c>
      <c r="J22" s="6">
        <f t="shared" si="0"/>
        <v>364</v>
      </c>
      <c r="K22" s="6">
        <f t="shared" si="0"/>
        <v>30</v>
      </c>
    </row>
    <row r="23" spans="1:11" x14ac:dyDescent="0.25">
      <c r="A23" s="10" t="s">
        <v>45</v>
      </c>
      <c r="B23" s="11"/>
      <c r="C23" s="11"/>
      <c r="D23" s="11"/>
      <c r="E23" s="11"/>
      <c r="F23" s="11"/>
      <c r="G23" s="11"/>
      <c r="H23" s="11"/>
      <c r="I23" s="11"/>
      <c r="J23" s="11"/>
      <c r="K23" s="12"/>
    </row>
    <row r="24" spans="1:11" x14ac:dyDescent="0.25">
      <c r="A24" s="4">
        <v>1</v>
      </c>
      <c r="B24" s="5" t="s">
        <v>46</v>
      </c>
      <c r="C24" s="5" t="s">
        <v>47</v>
      </c>
      <c r="D24" s="4" t="s">
        <v>25</v>
      </c>
      <c r="E24" s="4">
        <v>30</v>
      </c>
      <c r="F24" s="4">
        <v>0</v>
      </c>
      <c r="G24" s="4">
        <v>0</v>
      </c>
      <c r="H24" s="4">
        <v>0</v>
      </c>
      <c r="I24" s="4">
        <v>0</v>
      </c>
      <c r="J24" s="4">
        <v>30</v>
      </c>
      <c r="K24" s="4">
        <v>3</v>
      </c>
    </row>
    <row r="25" spans="1:11" x14ac:dyDescent="0.25">
      <c r="A25" s="4">
        <v>2</v>
      </c>
      <c r="B25" s="5" t="s">
        <v>48</v>
      </c>
      <c r="C25" s="5" t="s">
        <v>49</v>
      </c>
      <c r="D25" s="4" t="s">
        <v>25</v>
      </c>
      <c r="E25" s="4">
        <v>30</v>
      </c>
      <c r="F25" s="4">
        <v>0</v>
      </c>
      <c r="G25" s="4">
        <v>0</v>
      </c>
      <c r="H25" s="4">
        <v>0</v>
      </c>
      <c r="I25" s="4">
        <v>0</v>
      </c>
      <c r="J25" s="4">
        <v>30</v>
      </c>
      <c r="K25" s="4">
        <v>4</v>
      </c>
    </row>
    <row r="26" spans="1:11" x14ac:dyDescent="0.25">
      <c r="A26" s="4">
        <v>3</v>
      </c>
      <c r="B26" s="5" t="s">
        <v>50</v>
      </c>
      <c r="C26" s="5" t="s">
        <v>51</v>
      </c>
      <c r="D26" s="4" t="s">
        <v>25</v>
      </c>
      <c r="E26" s="4">
        <v>0</v>
      </c>
      <c r="F26" s="4">
        <v>30</v>
      </c>
      <c r="G26" s="4">
        <v>0</v>
      </c>
      <c r="H26" s="4">
        <v>0</v>
      </c>
      <c r="I26" s="4">
        <v>0</v>
      </c>
      <c r="J26" s="4">
        <v>30</v>
      </c>
      <c r="K26" s="4">
        <v>0</v>
      </c>
    </row>
    <row r="27" spans="1:11" x14ac:dyDescent="0.25">
      <c r="A27" s="4">
        <v>4</v>
      </c>
      <c r="B27" s="5" t="s">
        <v>52</v>
      </c>
      <c r="C27" s="5" t="s">
        <v>53</v>
      </c>
      <c r="D27" s="4" t="s">
        <v>25</v>
      </c>
      <c r="E27" s="4">
        <v>0</v>
      </c>
      <c r="F27" s="4">
        <v>30</v>
      </c>
      <c r="G27" s="4">
        <v>0</v>
      </c>
      <c r="H27" s="4">
        <v>0</v>
      </c>
      <c r="I27" s="4">
        <v>0</v>
      </c>
      <c r="J27" s="4">
        <v>30</v>
      </c>
      <c r="K27" s="4">
        <v>2</v>
      </c>
    </row>
    <row r="28" spans="1:11" x14ac:dyDescent="0.25">
      <c r="A28" s="4">
        <v>5</v>
      </c>
      <c r="B28" s="5" t="s">
        <v>54</v>
      </c>
      <c r="C28" s="5" t="s">
        <v>55</v>
      </c>
      <c r="D28" s="4" t="s">
        <v>30</v>
      </c>
      <c r="E28" s="4">
        <v>15</v>
      </c>
      <c r="F28" s="4">
        <v>30</v>
      </c>
      <c r="G28" s="4">
        <v>0</v>
      </c>
      <c r="H28" s="4">
        <v>0</v>
      </c>
      <c r="I28" s="4">
        <v>0</v>
      </c>
      <c r="J28" s="4">
        <v>45</v>
      </c>
      <c r="K28" s="4">
        <v>5</v>
      </c>
    </row>
    <row r="29" spans="1:11" x14ac:dyDescent="0.25">
      <c r="A29" s="4">
        <v>6</v>
      </c>
      <c r="B29" s="5" t="s">
        <v>56</v>
      </c>
      <c r="C29" s="5" t="s">
        <v>57</v>
      </c>
      <c r="D29" s="4" t="s">
        <v>30</v>
      </c>
      <c r="E29" s="4">
        <v>15</v>
      </c>
      <c r="F29" s="4">
        <v>30</v>
      </c>
      <c r="G29" s="4">
        <v>0</v>
      </c>
      <c r="H29" s="4">
        <v>0</v>
      </c>
      <c r="I29" s="4">
        <v>0</v>
      </c>
      <c r="J29" s="4">
        <v>45</v>
      </c>
      <c r="K29" s="4">
        <v>5</v>
      </c>
    </row>
    <row r="30" spans="1:11" x14ac:dyDescent="0.25">
      <c r="A30" s="4">
        <v>7</v>
      </c>
      <c r="B30" s="5" t="s">
        <v>58</v>
      </c>
      <c r="C30" s="5" t="s">
        <v>59</v>
      </c>
      <c r="D30" s="4" t="s">
        <v>30</v>
      </c>
      <c r="E30" s="4">
        <v>15</v>
      </c>
      <c r="F30" s="4">
        <v>30</v>
      </c>
      <c r="G30" s="4">
        <v>0</v>
      </c>
      <c r="H30" s="4">
        <v>0</v>
      </c>
      <c r="I30" s="4">
        <v>0</v>
      </c>
      <c r="J30" s="4">
        <v>45</v>
      </c>
      <c r="K30" s="4">
        <v>5</v>
      </c>
    </row>
    <row r="31" spans="1:11" x14ac:dyDescent="0.25">
      <c r="A31" s="4">
        <v>8</v>
      </c>
      <c r="B31" s="5" t="s">
        <v>60</v>
      </c>
      <c r="C31" s="5" t="s">
        <v>61</v>
      </c>
      <c r="D31" s="4" t="s">
        <v>25</v>
      </c>
      <c r="E31" s="4">
        <v>0</v>
      </c>
      <c r="F31" s="4">
        <v>30</v>
      </c>
      <c r="G31" s="4">
        <v>0</v>
      </c>
      <c r="H31" s="4">
        <v>0</v>
      </c>
      <c r="I31" s="4">
        <v>0</v>
      </c>
      <c r="J31" s="4">
        <v>30</v>
      </c>
      <c r="K31" s="4">
        <v>3</v>
      </c>
    </row>
    <row r="32" spans="1:11" x14ac:dyDescent="0.25">
      <c r="A32" s="4">
        <v>9</v>
      </c>
      <c r="B32" s="5" t="s">
        <v>62</v>
      </c>
      <c r="C32" s="5" t="s">
        <v>63</v>
      </c>
      <c r="D32" s="4" t="s">
        <v>25</v>
      </c>
      <c r="E32" s="4">
        <v>0</v>
      </c>
      <c r="F32" s="4">
        <v>30</v>
      </c>
      <c r="G32" s="4">
        <v>0</v>
      </c>
      <c r="H32" s="4">
        <v>0</v>
      </c>
      <c r="I32" s="4">
        <v>0</v>
      </c>
      <c r="J32" s="4">
        <v>30</v>
      </c>
      <c r="K32" s="4">
        <v>1</v>
      </c>
    </row>
    <row r="33" spans="1:11" x14ac:dyDescent="0.25">
      <c r="A33" s="4">
        <v>10</v>
      </c>
      <c r="B33" s="5" t="s">
        <v>64</v>
      </c>
      <c r="C33" s="5" t="s">
        <v>65</v>
      </c>
      <c r="D33" s="4" t="s">
        <v>25</v>
      </c>
      <c r="E33" s="4">
        <v>30</v>
      </c>
      <c r="F33" s="4">
        <v>0</v>
      </c>
      <c r="G33" s="4">
        <v>0</v>
      </c>
      <c r="H33" s="4">
        <v>0</v>
      </c>
      <c r="I33" s="4">
        <v>0</v>
      </c>
      <c r="J33" s="4">
        <v>30</v>
      </c>
      <c r="K33" s="4">
        <v>3</v>
      </c>
    </row>
    <row r="34" spans="1:11" x14ac:dyDescent="0.25">
      <c r="A34" s="4">
        <v>11</v>
      </c>
      <c r="B34" s="5" t="s">
        <v>66</v>
      </c>
      <c r="C34" s="5" t="s">
        <v>44</v>
      </c>
      <c r="D34" s="4" t="s">
        <v>25</v>
      </c>
      <c r="E34" s="4">
        <v>15</v>
      </c>
      <c r="F34" s="4">
        <v>0</v>
      </c>
      <c r="G34" s="4">
        <v>0</v>
      </c>
      <c r="H34" s="4">
        <v>0</v>
      </c>
      <c r="I34" s="4">
        <v>0</v>
      </c>
      <c r="J34" s="4">
        <v>15</v>
      </c>
      <c r="K34" s="4">
        <v>2</v>
      </c>
    </row>
    <row r="35" spans="1:11" x14ac:dyDescent="0.25">
      <c r="A35" s="6"/>
      <c r="B35" s="6"/>
      <c r="C35" s="7"/>
      <c r="D35" s="6" t="s">
        <v>153</v>
      </c>
      <c r="E35" s="6">
        <f>SUM(E24:E34)</f>
        <v>150</v>
      </c>
      <c r="F35" s="6">
        <f t="shared" ref="F35:K35" si="1">SUM(F24:F34)</f>
        <v>210</v>
      </c>
      <c r="G35" s="6">
        <f t="shared" si="1"/>
        <v>0</v>
      </c>
      <c r="H35" s="6">
        <f t="shared" si="1"/>
        <v>0</v>
      </c>
      <c r="I35" s="6">
        <f t="shared" si="1"/>
        <v>0</v>
      </c>
      <c r="J35" s="6">
        <f t="shared" si="1"/>
        <v>360</v>
      </c>
      <c r="K35" s="6">
        <f t="shared" si="1"/>
        <v>33</v>
      </c>
    </row>
    <row r="36" spans="1:11" x14ac:dyDescent="0.25">
      <c r="A36" s="10" t="s">
        <v>67</v>
      </c>
      <c r="B36" s="11"/>
      <c r="C36" s="11"/>
      <c r="D36" s="11"/>
      <c r="E36" s="11"/>
      <c r="F36" s="11"/>
      <c r="G36" s="11"/>
      <c r="H36" s="11"/>
      <c r="I36" s="11"/>
      <c r="J36" s="11"/>
      <c r="K36" s="12"/>
    </row>
    <row r="37" spans="1:11" x14ac:dyDescent="0.25">
      <c r="A37" s="4">
        <v>1</v>
      </c>
      <c r="B37" s="5" t="s">
        <v>68</v>
      </c>
      <c r="C37" s="5" t="s">
        <v>69</v>
      </c>
      <c r="D37" s="4" t="s">
        <v>25</v>
      </c>
      <c r="E37" s="4">
        <v>0</v>
      </c>
      <c r="F37" s="4">
        <v>30</v>
      </c>
      <c r="G37" s="4">
        <v>0</v>
      </c>
      <c r="H37" s="4">
        <v>0</v>
      </c>
      <c r="I37" s="4">
        <v>0</v>
      </c>
      <c r="J37" s="4">
        <v>30</v>
      </c>
      <c r="K37" s="4">
        <v>2</v>
      </c>
    </row>
    <row r="38" spans="1:11" x14ac:dyDescent="0.25">
      <c r="A38" s="4">
        <v>2</v>
      </c>
      <c r="B38" s="5" t="s">
        <v>70</v>
      </c>
      <c r="C38" s="5" t="s">
        <v>71</v>
      </c>
      <c r="D38" s="4" t="s">
        <v>25</v>
      </c>
      <c r="E38" s="4">
        <v>0</v>
      </c>
      <c r="F38" s="4">
        <v>30</v>
      </c>
      <c r="G38" s="4">
        <v>0</v>
      </c>
      <c r="H38" s="4">
        <v>0</v>
      </c>
      <c r="I38" s="4">
        <v>0</v>
      </c>
      <c r="J38" s="4">
        <v>30</v>
      </c>
      <c r="K38" s="4">
        <v>1</v>
      </c>
    </row>
    <row r="39" spans="1:11" x14ac:dyDescent="0.25">
      <c r="A39" s="4">
        <v>3</v>
      </c>
      <c r="B39" s="5" t="s">
        <v>50</v>
      </c>
      <c r="C39" s="5" t="s">
        <v>51</v>
      </c>
      <c r="D39" s="4" t="s">
        <v>25</v>
      </c>
      <c r="E39" s="4">
        <v>0</v>
      </c>
      <c r="F39" s="4">
        <v>30</v>
      </c>
      <c r="G39" s="4">
        <v>0</v>
      </c>
      <c r="H39" s="4">
        <v>0</v>
      </c>
      <c r="I39" s="4">
        <v>0</v>
      </c>
      <c r="J39" s="4">
        <v>30</v>
      </c>
      <c r="K39" s="4">
        <v>0</v>
      </c>
    </row>
    <row r="40" spans="1:11" x14ac:dyDescent="0.25">
      <c r="A40" s="4">
        <v>4</v>
      </c>
      <c r="B40" s="5" t="s">
        <v>72</v>
      </c>
      <c r="C40" s="5" t="s">
        <v>73</v>
      </c>
      <c r="D40" s="4" t="s">
        <v>30</v>
      </c>
      <c r="E40" s="4">
        <v>15</v>
      </c>
      <c r="F40" s="4">
        <v>30</v>
      </c>
      <c r="G40" s="4">
        <v>0</v>
      </c>
      <c r="H40" s="4">
        <v>0</v>
      </c>
      <c r="I40" s="4">
        <v>0</v>
      </c>
      <c r="J40" s="4">
        <v>45</v>
      </c>
      <c r="K40" s="4">
        <v>4</v>
      </c>
    </row>
    <row r="41" spans="1:11" x14ac:dyDescent="0.25">
      <c r="A41" s="4">
        <v>5</v>
      </c>
      <c r="B41" s="5" t="s">
        <v>74</v>
      </c>
      <c r="C41" s="5" t="s">
        <v>75</v>
      </c>
      <c r="D41" s="4" t="s">
        <v>25</v>
      </c>
      <c r="E41" s="4">
        <v>0</v>
      </c>
      <c r="F41" s="4">
        <v>30</v>
      </c>
      <c r="G41" s="4">
        <v>0</v>
      </c>
      <c r="H41" s="4">
        <v>0</v>
      </c>
      <c r="I41" s="4">
        <v>0</v>
      </c>
      <c r="J41" s="4">
        <v>30</v>
      </c>
      <c r="K41" s="4">
        <v>3</v>
      </c>
    </row>
    <row r="42" spans="1:11" x14ac:dyDescent="0.25">
      <c r="A42" s="4">
        <v>6</v>
      </c>
      <c r="B42" s="5" t="s">
        <v>76</v>
      </c>
      <c r="C42" s="5" t="s">
        <v>77</v>
      </c>
      <c r="D42" s="4" t="s">
        <v>30</v>
      </c>
      <c r="E42" s="4">
        <v>30</v>
      </c>
      <c r="F42" s="4">
        <v>30</v>
      </c>
      <c r="G42" s="4">
        <v>0</v>
      </c>
      <c r="H42" s="4">
        <v>0</v>
      </c>
      <c r="I42" s="4">
        <v>0</v>
      </c>
      <c r="J42" s="4">
        <v>60</v>
      </c>
      <c r="K42" s="4">
        <v>6</v>
      </c>
    </row>
    <row r="43" spans="1:11" x14ac:dyDescent="0.25">
      <c r="A43" s="4">
        <v>7</v>
      </c>
      <c r="B43" s="5" t="s">
        <v>78</v>
      </c>
      <c r="C43" s="5" t="s">
        <v>79</v>
      </c>
      <c r="D43" s="4" t="s">
        <v>30</v>
      </c>
      <c r="E43" s="4">
        <v>30</v>
      </c>
      <c r="F43" s="4">
        <v>30</v>
      </c>
      <c r="G43" s="4">
        <v>0</v>
      </c>
      <c r="H43" s="4">
        <v>0</v>
      </c>
      <c r="I43" s="4">
        <v>0</v>
      </c>
      <c r="J43" s="4">
        <v>60</v>
      </c>
      <c r="K43" s="4">
        <v>6</v>
      </c>
    </row>
    <row r="44" spans="1:11" x14ac:dyDescent="0.25">
      <c r="A44" s="4">
        <v>8</v>
      </c>
      <c r="B44" s="5" t="s">
        <v>80</v>
      </c>
      <c r="C44" s="5" t="s">
        <v>81</v>
      </c>
      <c r="D44" s="4" t="s">
        <v>25</v>
      </c>
      <c r="E44" s="4">
        <v>60</v>
      </c>
      <c r="F44" s="4">
        <v>0</v>
      </c>
      <c r="G44" s="4">
        <v>0</v>
      </c>
      <c r="H44" s="4">
        <v>0</v>
      </c>
      <c r="I44" s="4">
        <v>0</v>
      </c>
      <c r="J44" s="4">
        <v>60</v>
      </c>
      <c r="K44" s="4">
        <v>4</v>
      </c>
    </row>
    <row r="45" spans="1:11" x14ac:dyDescent="0.25">
      <c r="A45" s="4">
        <v>9</v>
      </c>
      <c r="B45" s="5" t="s">
        <v>82</v>
      </c>
      <c r="C45" s="5" t="s">
        <v>83</v>
      </c>
      <c r="D45" s="4" t="s">
        <v>25</v>
      </c>
      <c r="E45" s="4">
        <v>15</v>
      </c>
      <c r="F45" s="4">
        <v>0</v>
      </c>
      <c r="G45" s="4">
        <v>0</v>
      </c>
      <c r="H45" s="4">
        <v>0</v>
      </c>
      <c r="I45" s="4">
        <v>0</v>
      </c>
      <c r="J45" s="4">
        <v>15</v>
      </c>
      <c r="K45" s="4">
        <v>2</v>
      </c>
    </row>
    <row r="46" spans="1:11" x14ac:dyDescent="0.25">
      <c r="A46" s="6"/>
      <c r="B46" s="6"/>
      <c r="C46" s="7"/>
      <c r="D46" s="6" t="s">
        <v>153</v>
      </c>
      <c r="E46" s="6">
        <f>SUM(E37:E45)</f>
        <v>150</v>
      </c>
      <c r="F46" s="6">
        <f t="shared" ref="F46:K46" si="2">SUM(F37:F45)</f>
        <v>210</v>
      </c>
      <c r="G46" s="6">
        <f t="shared" si="2"/>
        <v>0</v>
      </c>
      <c r="H46" s="6">
        <f t="shared" si="2"/>
        <v>0</v>
      </c>
      <c r="I46" s="6">
        <f t="shared" si="2"/>
        <v>0</v>
      </c>
      <c r="J46" s="6">
        <f t="shared" si="2"/>
        <v>360</v>
      </c>
      <c r="K46" s="6">
        <f t="shared" si="2"/>
        <v>28</v>
      </c>
    </row>
    <row r="47" spans="1:11" x14ac:dyDescent="0.25">
      <c r="A47" s="10" t="s">
        <v>84</v>
      </c>
      <c r="B47" s="11"/>
      <c r="C47" s="11"/>
      <c r="D47" s="11"/>
      <c r="E47" s="11"/>
      <c r="F47" s="11"/>
      <c r="G47" s="11"/>
      <c r="H47" s="11"/>
      <c r="I47" s="11"/>
      <c r="J47" s="11"/>
      <c r="K47" s="12"/>
    </row>
    <row r="48" spans="1:11" x14ac:dyDescent="0.25">
      <c r="A48" s="4">
        <v>1</v>
      </c>
      <c r="B48" s="5" t="s">
        <v>85</v>
      </c>
      <c r="C48" s="5" t="s">
        <v>86</v>
      </c>
      <c r="D48" s="4" t="s">
        <v>30</v>
      </c>
      <c r="E48" s="4">
        <v>15</v>
      </c>
      <c r="F48" s="4">
        <v>15</v>
      </c>
      <c r="G48" s="4">
        <v>0</v>
      </c>
      <c r="H48" s="4">
        <v>0</v>
      </c>
      <c r="I48" s="4">
        <v>0</v>
      </c>
      <c r="J48" s="4">
        <v>30</v>
      </c>
      <c r="K48" s="4">
        <v>3</v>
      </c>
    </row>
    <row r="49" spans="1:11" x14ac:dyDescent="0.25">
      <c r="A49" s="4">
        <v>2</v>
      </c>
      <c r="B49" s="5" t="s">
        <v>87</v>
      </c>
      <c r="C49" s="5" t="s">
        <v>88</v>
      </c>
      <c r="D49" s="4" t="s">
        <v>30</v>
      </c>
      <c r="E49" s="4">
        <v>30</v>
      </c>
      <c r="F49" s="4">
        <v>30</v>
      </c>
      <c r="G49" s="4">
        <v>0</v>
      </c>
      <c r="H49" s="4">
        <v>0</v>
      </c>
      <c r="I49" s="4">
        <v>0</v>
      </c>
      <c r="J49" s="4">
        <v>60</v>
      </c>
      <c r="K49" s="4">
        <v>4</v>
      </c>
    </row>
    <row r="50" spans="1:11" x14ac:dyDescent="0.25">
      <c r="A50" s="4">
        <v>3</v>
      </c>
      <c r="B50" s="5" t="s">
        <v>89</v>
      </c>
      <c r="C50" s="5" t="s">
        <v>90</v>
      </c>
      <c r="D50" s="4" t="s">
        <v>30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1</v>
      </c>
    </row>
    <row r="51" spans="1:11" x14ac:dyDescent="0.25">
      <c r="A51" s="4">
        <v>4</v>
      </c>
      <c r="B51" s="5" t="s">
        <v>91</v>
      </c>
      <c r="C51" s="5" t="s">
        <v>92</v>
      </c>
      <c r="D51" s="4" t="s">
        <v>25</v>
      </c>
      <c r="E51" s="4">
        <v>0</v>
      </c>
      <c r="F51" s="4">
        <v>30</v>
      </c>
      <c r="G51" s="4">
        <v>0</v>
      </c>
      <c r="H51" s="4">
        <v>0</v>
      </c>
      <c r="I51" s="4">
        <v>0</v>
      </c>
      <c r="J51" s="4">
        <v>30</v>
      </c>
      <c r="K51" s="4">
        <v>2</v>
      </c>
    </row>
    <row r="52" spans="1:11" x14ac:dyDescent="0.25">
      <c r="A52" s="4">
        <v>5</v>
      </c>
      <c r="B52" s="5" t="s">
        <v>93</v>
      </c>
      <c r="C52" s="5" t="s">
        <v>94</v>
      </c>
      <c r="D52" s="4" t="s">
        <v>30</v>
      </c>
      <c r="E52" s="4">
        <v>30</v>
      </c>
      <c r="F52" s="4">
        <v>30</v>
      </c>
      <c r="G52" s="4">
        <v>0</v>
      </c>
      <c r="H52" s="4">
        <v>0</v>
      </c>
      <c r="I52" s="4">
        <v>0</v>
      </c>
      <c r="J52" s="4">
        <v>60</v>
      </c>
      <c r="K52" s="4">
        <v>4</v>
      </c>
    </row>
    <row r="53" spans="1:11" x14ac:dyDescent="0.25">
      <c r="A53" s="4">
        <v>6</v>
      </c>
      <c r="B53" s="5" t="s">
        <v>95</v>
      </c>
      <c r="C53" s="5" t="s">
        <v>96</v>
      </c>
      <c r="D53" s="4" t="s">
        <v>25</v>
      </c>
      <c r="E53" s="4">
        <v>15</v>
      </c>
      <c r="F53" s="4">
        <v>15</v>
      </c>
      <c r="G53" s="4">
        <v>0</v>
      </c>
      <c r="H53" s="4">
        <v>0</v>
      </c>
      <c r="I53" s="4">
        <v>0</v>
      </c>
      <c r="J53" s="4">
        <v>30</v>
      </c>
      <c r="K53" s="4">
        <v>3</v>
      </c>
    </row>
    <row r="54" spans="1:11" x14ac:dyDescent="0.25">
      <c r="A54" s="4">
        <v>7</v>
      </c>
      <c r="B54" s="5" t="s">
        <v>97</v>
      </c>
      <c r="C54" s="5" t="s">
        <v>98</v>
      </c>
      <c r="D54" s="4" t="s">
        <v>25</v>
      </c>
      <c r="E54" s="4">
        <v>0</v>
      </c>
      <c r="F54" s="4">
        <v>30</v>
      </c>
      <c r="G54" s="4">
        <v>0</v>
      </c>
      <c r="H54" s="4">
        <v>0</v>
      </c>
      <c r="I54" s="4">
        <v>0</v>
      </c>
      <c r="J54" s="4">
        <v>30</v>
      </c>
      <c r="K54" s="4">
        <v>1</v>
      </c>
    </row>
    <row r="55" spans="1:11" x14ac:dyDescent="0.25">
      <c r="A55" s="4">
        <v>8</v>
      </c>
      <c r="B55" s="5" t="s">
        <v>99</v>
      </c>
      <c r="C55" s="5" t="s">
        <v>100</v>
      </c>
      <c r="D55" s="4" t="s">
        <v>25</v>
      </c>
      <c r="E55" s="4">
        <v>0</v>
      </c>
      <c r="F55" s="4">
        <v>30</v>
      </c>
      <c r="G55" s="4">
        <v>0</v>
      </c>
      <c r="H55" s="4">
        <v>0</v>
      </c>
      <c r="I55" s="4">
        <v>0</v>
      </c>
      <c r="J55" s="4">
        <v>30</v>
      </c>
      <c r="K55" s="4">
        <v>2</v>
      </c>
    </row>
    <row r="56" spans="1:11" x14ac:dyDescent="0.25">
      <c r="A56" s="4">
        <v>9</v>
      </c>
      <c r="B56" s="5" t="s">
        <v>101</v>
      </c>
      <c r="C56" s="5" t="s">
        <v>102</v>
      </c>
      <c r="D56" s="4" t="s">
        <v>25</v>
      </c>
      <c r="E56" s="4">
        <v>15</v>
      </c>
      <c r="F56" s="4">
        <v>0</v>
      </c>
      <c r="G56" s="4">
        <v>0</v>
      </c>
      <c r="H56" s="4">
        <v>0</v>
      </c>
      <c r="I56" s="4">
        <v>0</v>
      </c>
      <c r="J56" s="4">
        <v>15</v>
      </c>
      <c r="K56" s="4">
        <v>1</v>
      </c>
    </row>
    <row r="57" spans="1:11" x14ac:dyDescent="0.25">
      <c r="A57" s="4">
        <v>10</v>
      </c>
      <c r="B57" s="5" t="s">
        <v>103</v>
      </c>
      <c r="C57" s="5" t="s">
        <v>81</v>
      </c>
      <c r="D57" s="4" t="s">
        <v>25</v>
      </c>
      <c r="E57" s="4">
        <v>60</v>
      </c>
      <c r="F57" s="4">
        <v>0</v>
      </c>
      <c r="G57" s="4">
        <v>0</v>
      </c>
      <c r="H57" s="4">
        <v>0</v>
      </c>
      <c r="I57" s="4">
        <v>0</v>
      </c>
      <c r="J57" s="4">
        <v>60</v>
      </c>
      <c r="K57" s="4">
        <v>4</v>
      </c>
    </row>
    <row r="58" spans="1:11" x14ac:dyDescent="0.25">
      <c r="A58" s="4">
        <v>11</v>
      </c>
      <c r="B58" s="5" t="s">
        <v>104</v>
      </c>
      <c r="C58" s="5" t="s">
        <v>83</v>
      </c>
      <c r="D58" s="4" t="s">
        <v>25</v>
      </c>
      <c r="E58" s="4">
        <v>15</v>
      </c>
      <c r="F58" s="4">
        <v>0</v>
      </c>
      <c r="G58" s="4">
        <v>0</v>
      </c>
      <c r="H58" s="4">
        <v>0</v>
      </c>
      <c r="I58" s="4">
        <v>0</v>
      </c>
      <c r="J58" s="4">
        <v>15</v>
      </c>
      <c r="K58" s="4">
        <v>2</v>
      </c>
    </row>
    <row r="59" spans="1:11" x14ac:dyDescent="0.25">
      <c r="A59" s="6"/>
      <c r="B59" s="6"/>
      <c r="C59" s="7"/>
      <c r="D59" s="6" t="s">
        <v>153</v>
      </c>
      <c r="E59" s="6">
        <f>SUM(E48:E58)</f>
        <v>180</v>
      </c>
      <c r="F59" s="6">
        <f t="shared" ref="F59:K59" si="3">SUM(F48:F58)</f>
        <v>180</v>
      </c>
      <c r="G59" s="6">
        <f t="shared" si="3"/>
        <v>0</v>
      </c>
      <c r="H59" s="6">
        <f t="shared" si="3"/>
        <v>0</v>
      </c>
      <c r="I59" s="6">
        <f t="shared" si="3"/>
        <v>0</v>
      </c>
      <c r="J59" s="6">
        <f t="shared" si="3"/>
        <v>360</v>
      </c>
      <c r="K59" s="6">
        <f t="shared" si="3"/>
        <v>27</v>
      </c>
    </row>
    <row r="60" spans="1:11" x14ac:dyDescent="0.25">
      <c r="A60" s="10" t="s">
        <v>105</v>
      </c>
      <c r="B60" s="11"/>
      <c r="C60" s="11"/>
      <c r="D60" s="11"/>
      <c r="E60" s="11"/>
      <c r="F60" s="11"/>
      <c r="G60" s="11"/>
      <c r="H60" s="11"/>
      <c r="I60" s="11"/>
      <c r="J60" s="11"/>
      <c r="K60" s="12"/>
    </row>
    <row r="61" spans="1:11" x14ac:dyDescent="0.25">
      <c r="A61" s="4">
        <v>1</v>
      </c>
      <c r="B61" s="5" t="s">
        <v>106</v>
      </c>
      <c r="C61" s="5" t="s">
        <v>107</v>
      </c>
      <c r="D61" s="4" t="s">
        <v>25</v>
      </c>
      <c r="E61" s="4">
        <v>0</v>
      </c>
      <c r="F61" s="4">
        <v>30</v>
      </c>
      <c r="G61" s="4">
        <v>0</v>
      </c>
      <c r="H61" s="4">
        <v>0</v>
      </c>
      <c r="I61" s="4">
        <v>0</v>
      </c>
      <c r="J61" s="4">
        <v>30</v>
      </c>
      <c r="K61" s="4">
        <v>3</v>
      </c>
    </row>
    <row r="62" spans="1:11" x14ac:dyDescent="0.25">
      <c r="A62" s="4">
        <v>2</v>
      </c>
      <c r="B62" s="5" t="s">
        <v>108</v>
      </c>
      <c r="C62" s="5" t="s">
        <v>109</v>
      </c>
      <c r="D62" s="4" t="s">
        <v>25</v>
      </c>
      <c r="E62" s="4">
        <v>0</v>
      </c>
      <c r="F62" s="4">
        <v>30</v>
      </c>
      <c r="G62" s="4">
        <v>0</v>
      </c>
      <c r="H62" s="4">
        <v>0</v>
      </c>
      <c r="I62" s="4">
        <v>0</v>
      </c>
      <c r="J62" s="4">
        <v>30</v>
      </c>
      <c r="K62" s="4">
        <v>2</v>
      </c>
    </row>
    <row r="63" spans="1:11" x14ac:dyDescent="0.25">
      <c r="A63" s="4">
        <v>3</v>
      </c>
      <c r="B63" s="5" t="s">
        <v>110</v>
      </c>
      <c r="C63" s="5" t="s">
        <v>111</v>
      </c>
      <c r="D63" s="4" t="s">
        <v>30</v>
      </c>
      <c r="E63" s="4">
        <v>15</v>
      </c>
      <c r="F63" s="4">
        <v>15</v>
      </c>
      <c r="G63" s="4">
        <v>0</v>
      </c>
      <c r="H63" s="4">
        <v>0</v>
      </c>
      <c r="I63" s="4">
        <v>0</v>
      </c>
      <c r="J63" s="4">
        <v>30</v>
      </c>
      <c r="K63" s="4">
        <v>3</v>
      </c>
    </row>
    <row r="64" spans="1:11" x14ac:dyDescent="0.25">
      <c r="A64" s="4">
        <v>4</v>
      </c>
      <c r="B64" s="5" t="s">
        <v>112</v>
      </c>
      <c r="C64" s="5" t="s">
        <v>113</v>
      </c>
      <c r="D64" s="4" t="s">
        <v>25</v>
      </c>
      <c r="E64" s="4">
        <v>0</v>
      </c>
      <c r="F64" s="4">
        <v>30</v>
      </c>
      <c r="G64" s="4">
        <v>0</v>
      </c>
      <c r="H64" s="4">
        <v>0</v>
      </c>
      <c r="I64" s="4">
        <v>0</v>
      </c>
      <c r="J64" s="4">
        <v>30</v>
      </c>
      <c r="K64" s="4">
        <v>2</v>
      </c>
    </row>
    <row r="65" spans="1:11" x14ac:dyDescent="0.25">
      <c r="A65" s="4">
        <v>5</v>
      </c>
      <c r="B65" s="5" t="s">
        <v>114</v>
      </c>
      <c r="C65" s="5" t="s">
        <v>115</v>
      </c>
      <c r="D65" s="4" t="s">
        <v>30</v>
      </c>
      <c r="E65" s="4">
        <v>15</v>
      </c>
      <c r="F65" s="4">
        <v>15</v>
      </c>
      <c r="G65" s="4">
        <v>0</v>
      </c>
      <c r="H65" s="4">
        <v>0</v>
      </c>
      <c r="I65" s="4">
        <v>0</v>
      </c>
      <c r="J65" s="4">
        <v>30</v>
      </c>
      <c r="K65" s="4">
        <v>3</v>
      </c>
    </row>
    <row r="66" spans="1:11" x14ac:dyDescent="0.25">
      <c r="A66" s="4">
        <v>6</v>
      </c>
      <c r="B66" s="5" t="s">
        <v>116</v>
      </c>
      <c r="C66" s="5" t="s">
        <v>117</v>
      </c>
      <c r="D66" s="4" t="s">
        <v>30</v>
      </c>
      <c r="E66" s="4">
        <v>30</v>
      </c>
      <c r="F66" s="4">
        <v>30</v>
      </c>
      <c r="G66" s="4">
        <v>0</v>
      </c>
      <c r="H66" s="4">
        <v>0</v>
      </c>
      <c r="I66" s="4">
        <v>0</v>
      </c>
      <c r="J66" s="4">
        <v>60</v>
      </c>
      <c r="K66" s="4">
        <v>4</v>
      </c>
    </row>
    <row r="67" spans="1:11" x14ac:dyDescent="0.25">
      <c r="A67" s="4">
        <v>7</v>
      </c>
      <c r="B67" s="5" t="s">
        <v>118</v>
      </c>
      <c r="C67" s="5" t="s">
        <v>119</v>
      </c>
      <c r="D67" s="4" t="s">
        <v>25</v>
      </c>
      <c r="E67" s="4">
        <v>0</v>
      </c>
      <c r="F67" s="4">
        <v>120</v>
      </c>
      <c r="G67" s="4">
        <v>0</v>
      </c>
      <c r="H67" s="4">
        <v>0</v>
      </c>
      <c r="I67" s="4">
        <v>0</v>
      </c>
      <c r="J67" s="4">
        <v>120</v>
      </c>
      <c r="K67" s="4">
        <v>4</v>
      </c>
    </row>
    <row r="68" spans="1:11" x14ac:dyDescent="0.25">
      <c r="A68" s="4">
        <v>8</v>
      </c>
      <c r="B68" s="5" t="s">
        <v>120</v>
      </c>
      <c r="C68" s="5" t="s">
        <v>121</v>
      </c>
      <c r="D68" s="4" t="s">
        <v>25</v>
      </c>
      <c r="E68" s="4">
        <v>0</v>
      </c>
      <c r="F68" s="4">
        <v>30</v>
      </c>
      <c r="G68" s="4">
        <v>0</v>
      </c>
      <c r="H68" s="4">
        <v>0</v>
      </c>
      <c r="I68" s="4">
        <v>0</v>
      </c>
      <c r="J68" s="4">
        <v>30</v>
      </c>
      <c r="K68" s="4">
        <v>3</v>
      </c>
    </row>
    <row r="69" spans="1:11" x14ac:dyDescent="0.25">
      <c r="A69" s="4">
        <v>9</v>
      </c>
      <c r="B69" s="5" t="s">
        <v>122</v>
      </c>
      <c r="C69" s="5" t="s">
        <v>123</v>
      </c>
      <c r="D69" s="4" t="s">
        <v>25</v>
      </c>
      <c r="E69" s="4">
        <v>0</v>
      </c>
      <c r="F69" s="4">
        <v>15</v>
      </c>
      <c r="G69" s="4">
        <v>0</v>
      </c>
      <c r="H69" s="4">
        <v>0</v>
      </c>
      <c r="I69" s="4">
        <v>0</v>
      </c>
      <c r="J69" s="4">
        <v>15</v>
      </c>
      <c r="K69" s="4">
        <v>2</v>
      </c>
    </row>
    <row r="70" spans="1:11" x14ac:dyDescent="0.25">
      <c r="A70" s="4">
        <v>10</v>
      </c>
      <c r="B70" s="5" t="s">
        <v>124</v>
      </c>
      <c r="C70" s="5" t="s">
        <v>125</v>
      </c>
      <c r="D70" s="4" t="s">
        <v>25</v>
      </c>
      <c r="E70" s="4">
        <v>0</v>
      </c>
      <c r="F70" s="4">
        <v>0</v>
      </c>
      <c r="G70" s="4">
        <v>0</v>
      </c>
      <c r="H70" s="4">
        <v>0</v>
      </c>
      <c r="I70" s="4">
        <v>30</v>
      </c>
      <c r="J70" s="4">
        <v>30</v>
      </c>
      <c r="K70" s="4">
        <v>3</v>
      </c>
    </row>
    <row r="71" spans="1:11" x14ac:dyDescent="0.25">
      <c r="A71" s="4">
        <v>11</v>
      </c>
      <c r="B71" s="5" t="s">
        <v>126</v>
      </c>
      <c r="C71" s="5" t="s">
        <v>81</v>
      </c>
      <c r="D71" s="4" t="s">
        <v>25</v>
      </c>
      <c r="E71" s="4">
        <v>60</v>
      </c>
      <c r="F71" s="4">
        <v>0</v>
      </c>
      <c r="G71" s="4">
        <v>0</v>
      </c>
      <c r="H71" s="4">
        <v>0</v>
      </c>
      <c r="I71" s="4">
        <v>0</v>
      </c>
      <c r="J71" s="4">
        <v>60</v>
      </c>
      <c r="K71" s="4">
        <v>4</v>
      </c>
    </row>
    <row r="72" spans="1:11" x14ac:dyDescent="0.25">
      <c r="A72" s="6"/>
      <c r="B72" s="6"/>
      <c r="C72" s="7"/>
      <c r="D72" s="6" t="s">
        <v>153</v>
      </c>
      <c r="E72" s="6">
        <f>SUM(E61:E71)</f>
        <v>120</v>
      </c>
      <c r="F72" s="6">
        <f t="shared" ref="F72:K72" si="4">SUM(F61:F71)</f>
        <v>315</v>
      </c>
      <c r="G72" s="6">
        <f t="shared" si="4"/>
        <v>0</v>
      </c>
      <c r="H72" s="6">
        <f t="shared" si="4"/>
        <v>0</v>
      </c>
      <c r="I72" s="6">
        <f t="shared" si="4"/>
        <v>30</v>
      </c>
      <c r="J72" s="6">
        <f t="shared" si="4"/>
        <v>465</v>
      </c>
      <c r="K72" s="6">
        <f t="shared" si="4"/>
        <v>33</v>
      </c>
    </row>
    <row r="73" spans="1:11" x14ac:dyDescent="0.25">
      <c r="A73" s="10" t="s">
        <v>127</v>
      </c>
      <c r="B73" s="11"/>
      <c r="C73" s="11"/>
      <c r="D73" s="11"/>
      <c r="E73" s="11"/>
      <c r="F73" s="11"/>
      <c r="G73" s="11"/>
      <c r="H73" s="11"/>
      <c r="I73" s="11"/>
      <c r="J73" s="11"/>
      <c r="K73" s="12"/>
    </row>
    <row r="74" spans="1:11" x14ac:dyDescent="0.25">
      <c r="A74" s="4">
        <v>1</v>
      </c>
      <c r="B74" s="5" t="s">
        <v>128</v>
      </c>
      <c r="C74" s="5" t="s">
        <v>129</v>
      </c>
      <c r="D74" s="4" t="s">
        <v>25</v>
      </c>
      <c r="E74" s="4">
        <v>0</v>
      </c>
      <c r="F74" s="4">
        <v>30</v>
      </c>
      <c r="G74" s="4">
        <v>0</v>
      </c>
      <c r="H74" s="4">
        <v>0</v>
      </c>
      <c r="I74" s="4">
        <v>0</v>
      </c>
      <c r="J74" s="4">
        <v>30</v>
      </c>
      <c r="K74" s="4">
        <v>2</v>
      </c>
    </row>
    <row r="75" spans="1:11" x14ac:dyDescent="0.25">
      <c r="A75" s="4">
        <v>2</v>
      </c>
      <c r="B75" s="5" t="s">
        <v>130</v>
      </c>
      <c r="C75" s="5" t="s">
        <v>131</v>
      </c>
      <c r="D75" s="4" t="s">
        <v>30</v>
      </c>
      <c r="E75" s="4">
        <v>30</v>
      </c>
      <c r="F75" s="4">
        <v>0</v>
      </c>
      <c r="G75" s="4">
        <v>0</v>
      </c>
      <c r="H75" s="4">
        <v>0</v>
      </c>
      <c r="I75" s="4">
        <v>0</v>
      </c>
      <c r="J75" s="4">
        <v>30</v>
      </c>
      <c r="K75" s="4">
        <v>3</v>
      </c>
    </row>
    <row r="76" spans="1:11" x14ac:dyDescent="0.25">
      <c r="A76" s="4">
        <v>3</v>
      </c>
      <c r="B76" s="5" t="s">
        <v>132</v>
      </c>
      <c r="C76" s="5" t="s">
        <v>133</v>
      </c>
      <c r="D76" s="4" t="s">
        <v>30</v>
      </c>
      <c r="E76" s="4">
        <v>30</v>
      </c>
      <c r="F76" s="4">
        <v>0</v>
      </c>
      <c r="G76" s="4">
        <v>0</v>
      </c>
      <c r="H76" s="4">
        <v>0</v>
      </c>
      <c r="I76" s="4">
        <v>0</v>
      </c>
      <c r="J76" s="4">
        <v>30</v>
      </c>
      <c r="K76" s="4">
        <v>3</v>
      </c>
    </row>
    <row r="77" spans="1:11" x14ac:dyDescent="0.25">
      <c r="A77" s="4">
        <v>4</v>
      </c>
      <c r="B77" s="5" t="s">
        <v>134</v>
      </c>
      <c r="C77" s="5" t="s">
        <v>135</v>
      </c>
      <c r="D77" s="4" t="s">
        <v>25</v>
      </c>
      <c r="E77" s="4">
        <v>0</v>
      </c>
      <c r="F77" s="4">
        <v>15</v>
      </c>
      <c r="G77" s="4">
        <v>0</v>
      </c>
      <c r="H77" s="4">
        <v>0</v>
      </c>
      <c r="I77" s="4">
        <v>0</v>
      </c>
      <c r="J77" s="4">
        <v>15</v>
      </c>
      <c r="K77" s="4">
        <v>2</v>
      </c>
    </row>
    <row r="78" spans="1:11" x14ac:dyDescent="0.25">
      <c r="A78" s="4">
        <v>5</v>
      </c>
      <c r="B78" s="5" t="s">
        <v>136</v>
      </c>
      <c r="C78" s="5" t="s">
        <v>137</v>
      </c>
      <c r="D78" s="4" t="s">
        <v>25</v>
      </c>
      <c r="E78" s="4">
        <v>0</v>
      </c>
      <c r="F78" s="4">
        <v>30</v>
      </c>
      <c r="G78" s="4">
        <v>0</v>
      </c>
      <c r="H78" s="4">
        <v>0</v>
      </c>
      <c r="I78" s="4">
        <v>0</v>
      </c>
      <c r="J78" s="4">
        <v>30</v>
      </c>
      <c r="K78" s="4">
        <v>2</v>
      </c>
    </row>
    <row r="79" spans="1:11" x14ac:dyDescent="0.25">
      <c r="A79" s="4">
        <v>6</v>
      </c>
      <c r="B79" s="5" t="s">
        <v>138</v>
      </c>
      <c r="C79" s="5" t="s">
        <v>139</v>
      </c>
      <c r="D79" s="4" t="s">
        <v>25</v>
      </c>
      <c r="E79" s="4">
        <v>15</v>
      </c>
      <c r="F79" s="4">
        <v>0</v>
      </c>
      <c r="G79" s="4">
        <v>0</v>
      </c>
      <c r="H79" s="4">
        <v>0</v>
      </c>
      <c r="I79" s="4">
        <v>0</v>
      </c>
      <c r="J79" s="4">
        <v>15</v>
      </c>
      <c r="K79" s="4">
        <v>1</v>
      </c>
    </row>
    <row r="80" spans="1:11" x14ac:dyDescent="0.25">
      <c r="A80" s="4">
        <v>7</v>
      </c>
      <c r="B80" s="5" t="s">
        <v>140</v>
      </c>
      <c r="C80" s="5" t="s">
        <v>141</v>
      </c>
      <c r="D80" s="4" t="s">
        <v>30</v>
      </c>
      <c r="E80" s="4">
        <v>30</v>
      </c>
      <c r="F80" s="4">
        <v>0</v>
      </c>
      <c r="G80" s="4">
        <v>0</v>
      </c>
      <c r="H80" s="4">
        <v>0</v>
      </c>
      <c r="I80" s="4">
        <v>0</v>
      </c>
      <c r="J80" s="4">
        <v>30</v>
      </c>
      <c r="K80" s="4">
        <v>3</v>
      </c>
    </row>
    <row r="81" spans="1:11" x14ac:dyDescent="0.25">
      <c r="A81" s="4">
        <v>8</v>
      </c>
      <c r="B81" s="5" t="s">
        <v>142</v>
      </c>
      <c r="C81" s="5" t="s">
        <v>143</v>
      </c>
      <c r="D81" s="4" t="s">
        <v>25</v>
      </c>
      <c r="E81" s="4">
        <v>0</v>
      </c>
      <c r="F81" s="4">
        <v>30</v>
      </c>
      <c r="G81" s="4">
        <v>0</v>
      </c>
      <c r="H81" s="4">
        <v>0</v>
      </c>
      <c r="I81" s="4">
        <v>0</v>
      </c>
      <c r="J81" s="4">
        <v>30</v>
      </c>
      <c r="K81" s="4">
        <v>2</v>
      </c>
    </row>
    <row r="82" spans="1:11" x14ac:dyDescent="0.25">
      <c r="A82" s="4">
        <v>9</v>
      </c>
      <c r="B82" s="5" t="s">
        <v>144</v>
      </c>
      <c r="C82" s="5" t="s">
        <v>145</v>
      </c>
      <c r="D82" s="4" t="s">
        <v>25</v>
      </c>
      <c r="E82" s="4">
        <v>0</v>
      </c>
      <c r="F82" s="4">
        <v>0</v>
      </c>
      <c r="G82" s="4">
        <v>0</v>
      </c>
      <c r="H82" s="4">
        <v>0</v>
      </c>
      <c r="I82" s="4">
        <v>35</v>
      </c>
      <c r="J82" s="4">
        <v>35</v>
      </c>
      <c r="K82" s="4">
        <v>5</v>
      </c>
    </row>
    <row r="83" spans="1:11" x14ac:dyDescent="0.25">
      <c r="A83" s="4">
        <v>10</v>
      </c>
      <c r="B83" s="5" t="s">
        <v>146</v>
      </c>
      <c r="C83" s="5" t="s">
        <v>154</v>
      </c>
      <c r="D83" s="4" t="s">
        <v>25</v>
      </c>
      <c r="E83" s="4">
        <v>30</v>
      </c>
      <c r="F83" s="4">
        <v>0</v>
      </c>
      <c r="G83" s="4">
        <v>0</v>
      </c>
      <c r="H83" s="4">
        <v>0</v>
      </c>
      <c r="I83" s="4">
        <v>0</v>
      </c>
      <c r="J83" s="4">
        <v>30</v>
      </c>
      <c r="K83" s="4">
        <v>2</v>
      </c>
    </row>
    <row r="84" spans="1:11" x14ac:dyDescent="0.25">
      <c r="A84" s="4">
        <v>11</v>
      </c>
      <c r="B84" s="5" t="s">
        <v>147</v>
      </c>
      <c r="C84" s="5" t="s">
        <v>81</v>
      </c>
      <c r="D84" s="4" t="s">
        <v>25</v>
      </c>
      <c r="E84" s="4">
        <v>60</v>
      </c>
      <c r="F84" s="4">
        <v>0</v>
      </c>
      <c r="G84" s="4">
        <v>0</v>
      </c>
      <c r="H84" s="4">
        <v>0</v>
      </c>
      <c r="I84" s="4">
        <v>0</v>
      </c>
      <c r="J84" s="4">
        <v>60</v>
      </c>
      <c r="K84" s="4">
        <v>4</v>
      </c>
    </row>
    <row r="85" spans="1:11" x14ac:dyDescent="0.25">
      <c r="A85" s="6"/>
      <c r="B85" s="6"/>
      <c r="C85" s="7"/>
      <c r="D85" s="6" t="s">
        <v>153</v>
      </c>
      <c r="E85" s="6">
        <f>SUM(E74:E84)</f>
        <v>195</v>
      </c>
      <c r="F85" s="6">
        <f t="shared" ref="F85:K85" si="5">SUM(F74:F84)</f>
        <v>105</v>
      </c>
      <c r="G85" s="6">
        <f t="shared" si="5"/>
        <v>0</v>
      </c>
      <c r="H85" s="6">
        <f t="shared" si="5"/>
        <v>0</v>
      </c>
      <c r="I85" s="6">
        <f t="shared" si="5"/>
        <v>35</v>
      </c>
      <c r="J85" s="6">
        <f t="shared" si="5"/>
        <v>335</v>
      </c>
      <c r="K85" s="6">
        <f t="shared" si="5"/>
        <v>29</v>
      </c>
    </row>
    <row r="86" spans="1:11" x14ac:dyDescent="0.25">
      <c r="A86" s="1"/>
      <c r="B86" s="3"/>
      <c r="C86" s="3"/>
      <c r="D86" s="25" t="s">
        <v>148</v>
      </c>
      <c r="E86" s="26"/>
      <c r="F86" s="26"/>
      <c r="G86" s="26"/>
      <c r="H86" s="26"/>
      <c r="I86" s="27"/>
      <c r="J86" s="8">
        <f>J22+J35+J46+J59+J72+J85</f>
        <v>2244</v>
      </c>
    </row>
    <row r="87" spans="1:11" x14ac:dyDescent="0.25">
      <c r="A87" s="1"/>
      <c r="B87" s="3"/>
      <c r="C87" s="3"/>
      <c r="D87" s="25" t="s">
        <v>149</v>
      </c>
      <c r="E87" s="26"/>
      <c r="F87" s="26"/>
      <c r="G87" s="26"/>
      <c r="H87" s="26"/>
      <c r="I87" s="27"/>
      <c r="J87" s="8">
        <f>K22+K35+K46+K59+K72+K85</f>
        <v>180</v>
      </c>
    </row>
    <row r="88" spans="1:11" x14ac:dyDescent="0.25">
      <c r="A88" t="s">
        <v>155</v>
      </c>
      <c r="D88" s="9"/>
      <c r="E88" s="9"/>
      <c r="F88" s="9"/>
      <c r="G88" s="9"/>
      <c r="H88" s="9"/>
      <c r="I88" s="9"/>
      <c r="J88" s="9"/>
    </row>
  </sheetData>
  <mergeCells count="27">
    <mergeCell ref="K9:K10"/>
    <mergeCell ref="A11:K11"/>
    <mergeCell ref="A73:K73"/>
    <mergeCell ref="D86:I86"/>
    <mergeCell ref="D87:I87"/>
    <mergeCell ref="A1:K1"/>
    <mergeCell ref="A2:K2"/>
    <mergeCell ref="A4:B4"/>
    <mergeCell ref="C4:K4"/>
    <mergeCell ref="A5:B5"/>
    <mergeCell ref="C5:K5"/>
    <mergeCell ref="A23:K23"/>
    <mergeCell ref="A36:K36"/>
    <mergeCell ref="A47:K47"/>
    <mergeCell ref="A60:K60"/>
    <mergeCell ref="A3:B3"/>
    <mergeCell ref="C3:K3"/>
    <mergeCell ref="A6:B6"/>
    <mergeCell ref="C6:K6"/>
    <mergeCell ref="A7:B7"/>
    <mergeCell ref="C7:K7"/>
    <mergeCell ref="A8:A10"/>
    <mergeCell ref="B8:B10"/>
    <mergeCell ref="C8:C10"/>
    <mergeCell ref="D8:K8"/>
    <mergeCell ref="D9:D10"/>
    <mergeCell ref="E9:J9"/>
  </mergeCells>
  <pageMargins left="0.98424995000000004" right="0.68897222999999996" top="0.67" bottom="0.39999997999999998" header="0.5" footer="0.5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3</vt:i4>
      </vt:variant>
    </vt:vector>
  </HeadingPairs>
  <TitlesOfParts>
    <vt:vector size="4" baseType="lpstr">
      <vt:lpstr>ZwS_2025_2026</vt:lpstr>
      <vt:lpstr>__bookmark_1</vt:lpstr>
      <vt:lpstr>__bookmark_3</vt:lpstr>
      <vt:lpstr>__bookmark_4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Sabina</dc:creator>
  <cp:lastModifiedBy>Sabina Nowak</cp:lastModifiedBy>
  <cp:lastPrinted>2025-06-29T22:46:35Z</cp:lastPrinted>
  <dcterms:created xsi:type="dcterms:W3CDTF">2025-06-29T19:47:57Z</dcterms:created>
  <dcterms:modified xsi:type="dcterms:W3CDTF">2026-05-04T17:04:18Z</dcterms:modified>
</cp:coreProperties>
</file>