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Zarządzanie\Zarządzanie II stopień\Zarządzanie I stopień niestacjonarne\"/>
    </mc:Choice>
  </mc:AlternateContent>
  <xr:revisionPtr revIDLastSave="0" documentId="8_{D5AC5571-65D8-4C98-A63B-7DD7E3D055F3}" xr6:coauthVersionLast="47" xr6:coauthVersionMax="47" xr10:uidLastSave="{00000000-0000-0000-0000-000000000000}"/>
  <bookViews>
    <workbookView xWindow="-108" yWindow="-108" windowWidth="23256" windowHeight="13896" xr2:uid="{9D0B6770-7752-4819-863C-20A3B8342BFA}"/>
  </bookViews>
  <sheets>
    <sheet name="Zarz2_2025_2026_MIiPweAI_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7" i="1" l="1"/>
  <c r="J49" i="1" s="1"/>
  <c r="J47" i="1"/>
  <c r="I47" i="1"/>
  <c r="H47" i="1"/>
  <c r="G47" i="1"/>
  <c r="F47" i="1"/>
  <c r="E47" i="1"/>
  <c r="K38" i="1"/>
  <c r="J38" i="1"/>
  <c r="I38" i="1"/>
  <c r="H38" i="1"/>
  <c r="G38" i="1"/>
  <c r="F38" i="1"/>
  <c r="E38" i="1"/>
  <c r="K29" i="1"/>
  <c r="J29" i="1"/>
  <c r="J48" i="1" s="1"/>
  <c r="I29" i="1"/>
  <c r="H29" i="1"/>
  <c r="G29" i="1"/>
  <c r="F29" i="1"/>
  <c r="E29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<sst xmlns="http://schemas.openxmlformats.org/spreadsheetml/2006/main" count="122" uniqueCount="91">
  <si>
    <t>PLAN STUDIÓW</t>
  </si>
  <si>
    <t>OBOWIĄZUJE OD ROKU AKADEMICKIEGO: 2025/2026</t>
  </si>
  <si>
    <t>WYDZIAŁ:</t>
  </si>
  <si>
    <t>Wydział Zarządzania</t>
  </si>
  <si>
    <t>KIERUNEK:</t>
  </si>
  <si>
    <t>Zarządzanie</t>
  </si>
  <si>
    <t>SPECJALNOŚĆ:</t>
  </si>
  <si>
    <t xml:space="preserve">Menedżer innowacji i projektów w erze AI </t>
  </si>
  <si>
    <t>poziom kształcenia:</t>
  </si>
  <si>
    <t>II stopnia - magisterskie</t>
  </si>
  <si>
    <t>profil:</t>
  </si>
  <si>
    <t>ogólnoakademicki</t>
  </si>
  <si>
    <t>forma studiów:</t>
  </si>
  <si>
    <t>niestacjonarne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</si>
  <si>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</si>
  <si>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</si>
  <si>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</si>
  <si>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</si>
  <si>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</si>
  <si>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</si>
  <si>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</si>
  <si>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</si>
  <si>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</si>
  <si>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</si>
  <si>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</si>
  <si>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</si>
  <si>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</si>
  <si>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</si>
  <si>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PG_00178751</t>
  </si>
  <si>
    <t>Techniki badań ilościowych i jakościowych</t>
  </si>
  <si>
    <t>E</t>
  </si>
  <si>
    <t>PG_00178747</t>
  </si>
  <si>
    <t>Przedsiębiorczość w biznesie</t>
  </si>
  <si>
    <t>PG_00178926</t>
  </si>
  <si>
    <t>Decyzje inwestycyjne</t>
  </si>
  <si>
    <t>PG_00178748</t>
  </si>
  <si>
    <t>Marketing strategiczny</t>
  </si>
  <si>
    <t>Z</t>
  </si>
  <si>
    <t>PG_00178749</t>
  </si>
  <si>
    <t>Zarządzanie kapitałem ludzkim</t>
  </si>
  <si>
    <t>PG_00178750</t>
  </si>
  <si>
    <t>Organizacja i zarządzanie</t>
  </si>
  <si>
    <t>PG_M0002657</t>
  </si>
  <si>
    <t>Wykład do wyboru - wydziałowy</t>
  </si>
  <si>
    <t>Razem</t>
  </si>
  <si>
    <t>SEMESTR 2</t>
  </si>
  <si>
    <t>PG_00178810</t>
  </si>
  <si>
    <t>Design thinking w biznesie</t>
  </si>
  <si>
    <t>PG_00178811</t>
  </si>
  <si>
    <t>Zarządzanie zmianami i innowacjami</t>
  </si>
  <si>
    <t>PG_00178812</t>
  </si>
  <si>
    <t>Globalizacja w dobie e-biznesu</t>
  </si>
  <si>
    <t>PG_00178813</t>
  </si>
  <si>
    <t>Zielona gospodarka i zrównoważona konkurencyjność</t>
  </si>
  <si>
    <t>PG_00178814</t>
  </si>
  <si>
    <t>Seminarium magisterskie 1</t>
  </si>
  <si>
    <t>PG_M0002659</t>
  </si>
  <si>
    <t>Język nowożytny specjalistyczny 1</t>
  </si>
  <si>
    <t>PG_M0002658</t>
  </si>
  <si>
    <t>Wykład do wyboru - humanistyczny</t>
  </si>
  <si>
    <t>SEMESTR 3</t>
  </si>
  <si>
    <t>PG_00178815</t>
  </si>
  <si>
    <t>Dojrzałość cyfrowa w warunkach transformacji</t>
  </si>
  <si>
    <t>PG_00178816</t>
  </si>
  <si>
    <t>Podejście relacyjne w zarządzaniu</t>
  </si>
  <si>
    <t>PG_00178817</t>
  </si>
  <si>
    <t>Projektowanie i analiza modeli biznesowych</t>
  </si>
  <si>
    <t>PG_00177957</t>
  </si>
  <si>
    <t>Praktyka zawodowa</t>
  </si>
  <si>
    <t>PG_00178818</t>
  </si>
  <si>
    <t>Seminarium magisterskie 2</t>
  </si>
  <si>
    <t>PG_M0002660</t>
  </si>
  <si>
    <t>Język nowożytny specjalistyczny 2</t>
  </si>
  <si>
    <t>PG_M0002661</t>
  </si>
  <si>
    <t>SEMESTR 4</t>
  </si>
  <si>
    <t>PG_00178752</t>
  </si>
  <si>
    <t>Etyka w biznesie</t>
  </si>
  <si>
    <t>PG_00178819</t>
  </si>
  <si>
    <t>Zarządzanie strategiczne i projektowanie odporności organizacji</t>
  </si>
  <si>
    <t>PG_00178820</t>
  </si>
  <si>
    <t>Kultura innowacji w warunkach D&amp;I</t>
  </si>
  <si>
    <t>PG_00178821</t>
  </si>
  <si>
    <t>Zarządzanie wiedzą w projektach w erze AI</t>
  </si>
  <si>
    <t>PG_00178822</t>
  </si>
  <si>
    <t>Przywództwo strategiczne w warunkach zmian</t>
  </si>
  <si>
    <t>PG_00178823</t>
  </si>
  <si>
    <t>Seminarium magisterskie 3</t>
  </si>
  <si>
    <t>PG_M0002662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</si>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</sst>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CF05-DA31-417C-AD11-2B986A46C3FD}">
  <dimension ref="A1:K50"/>
  <sheetViews>
    <sheetView tabSelected="1" workbookViewId="0">
      <selection activeCell="C13" sqref="C13"/>
    </sheetView>
  </sheetViews>
  <sheetFormatPr defaultRowHeight="15" x14ac:dyDescent="0.25"/>
  <cols>
    <col min="1" max="1" width="5" customWidth="1"/>
    <col min="2" max="2" width="12.140625" customWidth="1"/>
    <col min="3" max="3" width="33.140625" bestFit="1" customWidth="1"/>
    <col min="5" max="10" width="7.285156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4" t="s">
        <v>7</v>
      </c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</v>
      </c>
      <c r="B8" s="2"/>
      <c r="C8" s="3" t="s">
        <v>13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14</v>
      </c>
      <c r="B9" s="5" t="s">
        <v>15</v>
      </c>
      <c r="C9" s="5" t="s">
        <v>16</v>
      </c>
      <c r="D9" s="6" t="s">
        <v>17</v>
      </c>
      <c r="E9" s="7"/>
      <c r="F9" s="7"/>
      <c r="G9" s="7"/>
      <c r="H9" s="7"/>
      <c r="I9" s="7"/>
      <c r="J9" s="7"/>
      <c r="K9" s="8"/>
    </row>
    <row r="10" spans="1:11" x14ac:dyDescent="0.25">
      <c r="A10" s="9"/>
      <c r="B10" s="9"/>
      <c r="C10" s="9"/>
      <c r="D10" s="5" t="s">
        <v>18</v>
      </c>
      <c r="E10" s="6" t="s">
        <v>19</v>
      </c>
      <c r="F10" s="7"/>
      <c r="G10" s="7"/>
      <c r="H10" s="7"/>
      <c r="I10" s="7"/>
      <c r="J10" s="8"/>
      <c r="K10" s="5" t="s">
        <v>20</v>
      </c>
    </row>
    <row r="11" spans="1:11" x14ac:dyDescent="0.25">
      <c r="A11" s="10"/>
      <c r="B11" s="10"/>
      <c r="C11" s="10"/>
      <c r="D11" s="10"/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26</v>
      </c>
      <c r="K11" s="10"/>
    </row>
    <row r="12" spans="1:11" x14ac:dyDescent="0.25">
      <c r="A12" s="12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5">
        <v>1</v>
      </c>
      <c r="B13" s="16" t="s">
        <v>28</v>
      </c>
      <c r="C13" s="16" t="s">
        <v>29</v>
      </c>
      <c r="D13" s="15" t="s">
        <v>30</v>
      </c>
      <c r="E13" s="15">
        <v>16</v>
      </c>
      <c r="F13" s="15">
        <v>16</v>
      </c>
      <c r="G13" s="15">
        <v>0</v>
      </c>
      <c r="H13" s="15">
        <v>0</v>
      </c>
      <c r="I13" s="15">
        <v>0</v>
      </c>
      <c r="J13" s="15">
        <v>32</v>
      </c>
      <c r="K13" s="15">
        <v>6</v>
      </c>
    </row>
    <row r="14" spans="1:11" x14ac:dyDescent="0.25">
      <c r="A14" s="15">
        <v>2</v>
      </c>
      <c r="B14" s="16" t="s">
        <v>31</v>
      </c>
      <c r="C14" s="16" t="s">
        <v>32</v>
      </c>
      <c r="D14" s="15" t="s">
        <v>30</v>
      </c>
      <c r="E14" s="15">
        <v>16</v>
      </c>
      <c r="F14" s="15">
        <v>16</v>
      </c>
      <c r="G14" s="15">
        <v>0</v>
      </c>
      <c r="H14" s="15">
        <v>0</v>
      </c>
      <c r="I14" s="15">
        <v>0</v>
      </c>
      <c r="J14" s="15">
        <v>32</v>
      </c>
      <c r="K14" s="15">
        <v>5</v>
      </c>
    </row>
    <row r="15" spans="1:11" x14ac:dyDescent="0.25">
      <c r="A15" s="15">
        <v>3</v>
      </c>
      <c r="B15" s="16" t="s">
        <v>33</v>
      </c>
      <c r="C15" s="16" t="s">
        <v>34</v>
      </c>
      <c r="D15" s="15" t="s">
        <v>30</v>
      </c>
      <c r="E15" s="15">
        <v>16</v>
      </c>
      <c r="F15" s="15">
        <v>8</v>
      </c>
      <c r="G15" s="15">
        <v>0</v>
      </c>
      <c r="H15" s="15">
        <v>0</v>
      </c>
      <c r="I15" s="15">
        <v>0</v>
      </c>
      <c r="J15" s="15">
        <v>24</v>
      </c>
      <c r="K15" s="15">
        <v>5</v>
      </c>
    </row>
    <row r="16" spans="1:11" x14ac:dyDescent="0.25">
      <c r="A16" s="15">
        <v>4</v>
      </c>
      <c r="B16" s="16" t="s">
        <v>35</v>
      </c>
      <c r="C16" s="16" t="s">
        <v>36</v>
      </c>
      <c r="D16" s="15" t="s">
        <v>37</v>
      </c>
      <c r="E16" s="15">
        <v>16</v>
      </c>
      <c r="F16" s="15">
        <v>8</v>
      </c>
      <c r="G16" s="15">
        <v>0</v>
      </c>
      <c r="H16" s="15">
        <v>0</v>
      </c>
      <c r="I16" s="15">
        <v>0</v>
      </c>
      <c r="J16" s="15">
        <v>24</v>
      </c>
      <c r="K16" s="15">
        <v>4</v>
      </c>
    </row>
    <row r="17" spans="1:11" x14ac:dyDescent="0.25">
      <c r="A17" s="15">
        <v>5</v>
      </c>
      <c r="B17" s="16" t="s">
        <v>38</v>
      </c>
      <c r="C17" s="16" t="s">
        <v>39</v>
      </c>
      <c r="D17" s="15" t="s">
        <v>37</v>
      </c>
      <c r="E17" s="15">
        <v>16</v>
      </c>
      <c r="F17" s="15">
        <v>8</v>
      </c>
      <c r="G17" s="15">
        <v>0</v>
      </c>
      <c r="H17" s="15">
        <v>0</v>
      </c>
      <c r="I17" s="15">
        <v>0</v>
      </c>
      <c r="J17" s="15">
        <v>24</v>
      </c>
      <c r="K17" s="15">
        <v>4</v>
      </c>
    </row>
    <row r="18" spans="1:11" x14ac:dyDescent="0.25">
      <c r="A18" s="15">
        <v>6</v>
      </c>
      <c r="B18" s="16" t="s">
        <v>40</v>
      </c>
      <c r="C18" s="16" t="s">
        <v>41</v>
      </c>
      <c r="D18" s="15" t="s">
        <v>37</v>
      </c>
      <c r="E18" s="15">
        <v>8</v>
      </c>
      <c r="F18" s="15">
        <v>16</v>
      </c>
      <c r="G18" s="15">
        <v>0</v>
      </c>
      <c r="H18" s="15">
        <v>0</v>
      </c>
      <c r="I18" s="15">
        <v>0</v>
      </c>
      <c r="J18" s="15">
        <v>24</v>
      </c>
      <c r="K18" s="15">
        <v>4</v>
      </c>
    </row>
    <row r="19" spans="1:11" x14ac:dyDescent="0.25">
      <c r="A19" s="15">
        <v>7</v>
      </c>
      <c r="B19" s="16" t="s">
        <v>42</v>
      </c>
      <c r="C19" s="16" t="s">
        <v>43</v>
      </c>
      <c r="D19" s="15" t="s">
        <v>37</v>
      </c>
      <c r="E19" s="15">
        <v>8</v>
      </c>
      <c r="F19" s="15">
        <v>0</v>
      </c>
      <c r="G19" s="15">
        <v>0</v>
      </c>
      <c r="H19" s="15">
        <v>0</v>
      </c>
      <c r="I19" s="15">
        <v>0</v>
      </c>
      <c r="J19" s="15">
        <v>8</v>
      </c>
      <c r="K19" s="15">
        <v>2</v>
      </c>
    </row>
    <row r="20" spans="1:11" x14ac:dyDescent="0.25">
      <c r="A20" s="17"/>
      <c r="B20" s="17"/>
      <c r="C20" s="18"/>
      <c r="D20" s="17" t="s">
        <v>44</v>
      </c>
      <c r="E20" s="17">
        <f>SUM(E13:E19)</f>
        <v>96</v>
      </c>
      <c r="F20" s="17">
        <f t="shared" ref="F20:K20" si="0">SUM(F13:F19)</f>
        <v>72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168</v>
      </c>
      <c r="K20" s="17">
        <f t="shared" si="0"/>
        <v>30</v>
      </c>
    </row>
    <row r="21" spans="1:11" x14ac:dyDescent="0.25">
      <c r="A21" s="19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11" x14ac:dyDescent="0.25">
      <c r="A22" s="15">
        <v>1</v>
      </c>
      <c r="B22" s="16" t="s">
        <v>46</v>
      </c>
      <c r="C22" s="16" t="s">
        <v>47</v>
      </c>
      <c r="D22" s="15" t="s">
        <v>37</v>
      </c>
      <c r="E22" s="15">
        <v>8</v>
      </c>
      <c r="F22" s="15">
        <v>16</v>
      </c>
      <c r="G22" s="15">
        <v>0</v>
      </c>
      <c r="H22" s="15">
        <v>0</v>
      </c>
      <c r="I22" s="15">
        <v>0</v>
      </c>
      <c r="J22" s="15">
        <v>24</v>
      </c>
      <c r="K22" s="15">
        <v>4</v>
      </c>
    </row>
    <row r="23" spans="1:11" x14ac:dyDescent="0.25">
      <c r="A23" s="15">
        <v>2</v>
      </c>
      <c r="B23" s="16" t="s">
        <v>48</v>
      </c>
      <c r="C23" s="16" t="s">
        <v>49</v>
      </c>
      <c r="D23" s="15" t="s">
        <v>30</v>
      </c>
      <c r="E23" s="15">
        <v>16</v>
      </c>
      <c r="F23" s="15">
        <v>16</v>
      </c>
      <c r="G23" s="15">
        <v>0</v>
      </c>
      <c r="H23" s="15">
        <v>0</v>
      </c>
      <c r="I23" s="15">
        <v>0</v>
      </c>
      <c r="J23" s="15">
        <v>32</v>
      </c>
      <c r="K23" s="15">
        <v>6</v>
      </c>
    </row>
    <row r="24" spans="1:11" x14ac:dyDescent="0.25">
      <c r="A24" s="15">
        <v>3</v>
      </c>
      <c r="B24" s="16" t="s">
        <v>50</v>
      </c>
      <c r="C24" s="16" t="s">
        <v>51</v>
      </c>
      <c r="D24" s="15" t="s">
        <v>30</v>
      </c>
      <c r="E24" s="15">
        <v>16</v>
      </c>
      <c r="F24" s="15">
        <v>24</v>
      </c>
      <c r="G24" s="15">
        <v>0</v>
      </c>
      <c r="H24" s="15">
        <v>0</v>
      </c>
      <c r="I24" s="15">
        <v>0</v>
      </c>
      <c r="J24" s="15">
        <v>40</v>
      </c>
      <c r="K24" s="15">
        <v>7</v>
      </c>
    </row>
    <row r="25" spans="1:11" x14ac:dyDescent="0.25">
      <c r="A25" s="15">
        <v>4</v>
      </c>
      <c r="B25" s="16" t="s">
        <v>52</v>
      </c>
      <c r="C25" s="16" t="s">
        <v>53</v>
      </c>
      <c r="D25" s="15" t="s">
        <v>37</v>
      </c>
      <c r="E25" s="15">
        <v>16</v>
      </c>
      <c r="F25" s="15">
        <v>16</v>
      </c>
      <c r="G25" s="15">
        <v>0</v>
      </c>
      <c r="H25" s="15">
        <v>0</v>
      </c>
      <c r="I25" s="15">
        <v>0</v>
      </c>
      <c r="J25" s="15">
        <v>32</v>
      </c>
      <c r="K25" s="15">
        <v>6</v>
      </c>
    </row>
    <row r="26" spans="1:11" x14ac:dyDescent="0.25">
      <c r="A26" s="15">
        <v>5</v>
      </c>
      <c r="B26" s="16" t="s">
        <v>54</v>
      </c>
      <c r="C26" s="16" t="s">
        <v>55</v>
      </c>
      <c r="D26" s="15" t="s">
        <v>37</v>
      </c>
      <c r="E26" s="15">
        <v>0</v>
      </c>
      <c r="F26" s="15">
        <v>0</v>
      </c>
      <c r="G26" s="15">
        <v>0</v>
      </c>
      <c r="H26" s="15">
        <v>0</v>
      </c>
      <c r="I26" s="15">
        <v>16</v>
      </c>
      <c r="J26" s="15">
        <v>16</v>
      </c>
      <c r="K26" s="15">
        <v>2</v>
      </c>
    </row>
    <row r="27" spans="1:11" x14ac:dyDescent="0.25">
      <c r="A27" s="15">
        <v>6</v>
      </c>
      <c r="B27" s="16" t="s">
        <v>56</v>
      </c>
      <c r="C27" s="16" t="s">
        <v>57</v>
      </c>
      <c r="D27" s="15" t="s">
        <v>37</v>
      </c>
      <c r="E27" s="15">
        <v>0</v>
      </c>
      <c r="F27" s="15">
        <v>16</v>
      </c>
      <c r="G27" s="15">
        <v>0</v>
      </c>
      <c r="H27" s="15">
        <v>0</v>
      </c>
      <c r="I27" s="15">
        <v>0</v>
      </c>
      <c r="J27" s="15">
        <v>16</v>
      </c>
      <c r="K27" s="15">
        <v>2</v>
      </c>
    </row>
    <row r="28" spans="1:11" x14ac:dyDescent="0.25">
      <c r="A28" s="15">
        <v>7</v>
      </c>
      <c r="B28" s="16" t="s">
        <v>58</v>
      </c>
      <c r="C28" s="16" t="s">
        <v>59</v>
      </c>
      <c r="D28" s="15" t="s">
        <v>37</v>
      </c>
      <c r="E28" s="15">
        <v>8</v>
      </c>
      <c r="F28" s="15">
        <v>0</v>
      </c>
      <c r="G28" s="15">
        <v>0</v>
      </c>
      <c r="H28" s="15">
        <v>0</v>
      </c>
      <c r="I28" s="15">
        <v>0</v>
      </c>
      <c r="J28" s="15">
        <v>8</v>
      </c>
      <c r="K28" s="15">
        <v>2</v>
      </c>
    </row>
    <row r="29" spans="1:11" x14ac:dyDescent="0.25">
      <c r="A29" s="17"/>
      <c r="B29" s="18"/>
      <c r="C29" s="18"/>
      <c r="D29" s="17" t="s">
        <v>44</v>
      </c>
      <c r="E29" s="17">
        <f>SUM(E22:E28)</f>
        <v>64</v>
      </c>
      <c r="F29" s="17">
        <f t="shared" ref="F29:K29" si="1">SUM(F22:F28)</f>
        <v>88</v>
      </c>
      <c r="G29" s="17">
        <f t="shared" si="1"/>
        <v>0</v>
      </c>
      <c r="H29" s="17">
        <f t="shared" si="1"/>
        <v>0</v>
      </c>
      <c r="I29" s="17">
        <f t="shared" si="1"/>
        <v>16</v>
      </c>
      <c r="J29" s="17">
        <f t="shared" si="1"/>
        <v>168</v>
      </c>
      <c r="K29" s="17">
        <f t="shared" si="1"/>
        <v>29</v>
      </c>
    </row>
    <row r="30" spans="1:11" x14ac:dyDescent="0.25">
      <c r="A30" s="12" t="s">
        <v>60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x14ac:dyDescent="0.25">
      <c r="A31" s="15">
        <v>1</v>
      </c>
      <c r="B31" s="16" t="s">
        <v>61</v>
      </c>
      <c r="C31" s="16" t="s">
        <v>62</v>
      </c>
      <c r="D31" s="15" t="s">
        <v>37</v>
      </c>
      <c r="E31" s="15">
        <v>16</v>
      </c>
      <c r="F31" s="15">
        <v>16</v>
      </c>
      <c r="G31" s="15">
        <v>0</v>
      </c>
      <c r="H31" s="15">
        <v>0</v>
      </c>
      <c r="I31" s="15">
        <v>0</v>
      </c>
      <c r="J31" s="15">
        <v>32</v>
      </c>
      <c r="K31" s="15">
        <v>5</v>
      </c>
    </row>
    <row r="32" spans="1:11" x14ac:dyDescent="0.25">
      <c r="A32" s="15">
        <v>2</v>
      </c>
      <c r="B32" s="16" t="s">
        <v>63</v>
      </c>
      <c r="C32" s="16" t="s">
        <v>64</v>
      </c>
      <c r="D32" s="15" t="s">
        <v>30</v>
      </c>
      <c r="E32" s="15">
        <v>16</v>
      </c>
      <c r="F32" s="15">
        <v>16</v>
      </c>
      <c r="G32" s="15">
        <v>0</v>
      </c>
      <c r="H32" s="15">
        <v>0</v>
      </c>
      <c r="I32" s="15">
        <v>0</v>
      </c>
      <c r="J32" s="15">
        <v>32</v>
      </c>
      <c r="K32" s="15">
        <v>6</v>
      </c>
    </row>
    <row r="33" spans="1:11" x14ac:dyDescent="0.25">
      <c r="A33" s="15">
        <v>3</v>
      </c>
      <c r="B33" s="16" t="s">
        <v>65</v>
      </c>
      <c r="C33" s="16" t="s">
        <v>66</v>
      </c>
      <c r="D33" s="15" t="s">
        <v>37</v>
      </c>
      <c r="E33" s="15">
        <v>16</v>
      </c>
      <c r="F33" s="15">
        <v>16</v>
      </c>
      <c r="G33" s="15">
        <v>0</v>
      </c>
      <c r="H33" s="15">
        <v>0</v>
      </c>
      <c r="I33" s="15">
        <v>0</v>
      </c>
      <c r="J33" s="15">
        <v>32</v>
      </c>
      <c r="K33" s="15">
        <v>5</v>
      </c>
    </row>
    <row r="34" spans="1:11" x14ac:dyDescent="0.25">
      <c r="A34" s="15">
        <v>4</v>
      </c>
      <c r="B34" s="16" t="s">
        <v>67</v>
      </c>
      <c r="C34" s="16" t="s">
        <v>68</v>
      </c>
      <c r="D34" s="15" t="s">
        <v>37</v>
      </c>
      <c r="E34" s="15">
        <v>0</v>
      </c>
      <c r="F34" s="15">
        <v>200</v>
      </c>
      <c r="G34" s="15">
        <v>0</v>
      </c>
      <c r="H34" s="15">
        <v>0</v>
      </c>
      <c r="I34" s="15">
        <v>0</v>
      </c>
      <c r="J34" s="15">
        <v>200</v>
      </c>
      <c r="K34" s="15">
        <v>8</v>
      </c>
    </row>
    <row r="35" spans="1:11" x14ac:dyDescent="0.25">
      <c r="A35" s="15">
        <v>5</v>
      </c>
      <c r="B35" s="16" t="s">
        <v>69</v>
      </c>
      <c r="C35" s="16" t="s">
        <v>70</v>
      </c>
      <c r="D35" s="15" t="s">
        <v>37</v>
      </c>
      <c r="E35" s="15">
        <v>0</v>
      </c>
      <c r="F35" s="15">
        <v>0</v>
      </c>
      <c r="G35" s="15">
        <v>0</v>
      </c>
      <c r="H35" s="15">
        <v>0</v>
      </c>
      <c r="I35" s="15">
        <v>16</v>
      </c>
      <c r="J35" s="15">
        <v>16</v>
      </c>
      <c r="K35" s="15">
        <v>2</v>
      </c>
    </row>
    <row r="36" spans="1:11" x14ac:dyDescent="0.25">
      <c r="A36" s="15">
        <v>6</v>
      </c>
      <c r="B36" s="16" t="s">
        <v>71</v>
      </c>
      <c r="C36" s="16" t="s">
        <v>72</v>
      </c>
      <c r="D36" s="15" t="s">
        <v>37</v>
      </c>
      <c r="E36" s="15">
        <v>0</v>
      </c>
      <c r="F36" s="15">
        <v>16</v>
      </c>
      <c r="G36" s="15">
        <v>0</v>
      </c>
      <c r="H36" s="15">
        <v>0</v>
      </c>
      <c r="I36" s="15">
        <v>0</v>
      </c>
      <c r="J36" s="15">
        <v>16</v>
      </c>
      <c r="K36" s="15">
        <v>2</v>
      </c>
    </row>
    <row r="37" spans="1:11" x14ac:dyDescent="0.25">
      <c r="A37" s="15">
        <v>7</v>
      </c>
      <c r="B37" s="16" t="s">
        <v>73</v>
      </c>
      <c r="C37" s="16" t="s">
        <v>43</v>
      </c>
      <c r="D37" s="15" t="s">
        <v>37</v>
      </c>
      <c r="E37" s="15">
        <v>8</v>
      </c>
      <c r="F37" s="15">
        <v>0</v>
      </c>
      <c r="G37" s="15">
        <v>0</v>
      </c>
      <c r="H37" s="15">
        <v>0</v>
      </c>
      <c r="I37" s="15">
        <v>0</v>
      </c>
      <c r="J37" s="15">
        <v>8</v>
      </c>
      <c r="K37" s="15">
        <v>2</v>
      </c>
    </row>
    <row r="38" spans="1:11" x14ac:dyDescent="0.25">
      <c r="A38" s="17"/>
      <c r="B38" s="18"/>
      <c r="C38" s="18"/>
      <c r="D38" s="17" t="s">
        <v>44</v>
      </c>
      <c r="E38" s="17">
        <f>SUM(E31:E37)</f>
        <v>56</v>
      </c>
      <c r="F38" s="17">
        <f t="shared" ref="F38:K38" si="2">SUM(F31:F37)</f>
        <v>264</v>
      </c>
      <c r="G38" s="17">
        <f t="shared" si="2"/>
        <v>0</v>
      </c>
      <c r="H38" s="17">
        <f t="shared" si="2"/>
        <v>0</v>
      </c>
      <c r="I38" s="17">
        <f t="shared" si="2"/>
        <v>16</v>
      </c>
      <c r="J38" s="17">
        <f t="shared" si="2"/>
        <v>336</v>
      </c>
      <c r="K38" s="17">
        <f t="shared" si="2"/>
        <v>30</v>
      </c>
    </row>
    <row r="39" spans="1:11" x14ac:dyDescent="0.25">
      <c r="A39" s="12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x14ac:dyDescent="0.25">
      <c r="A40" s="15">
        <v>1</v>
      </c>
      <c r="B40" s="16" t="s">
        <v>75</v>
      </c>
      <c r="C40" s="16" t="s">
        <v>76</v>
      </c>
      <c r="D40" s="15" t="s">
        <v>37</v>
      </c>
      <c r="E40" s="15">
        <v>16</v>
      </c>
      <c r="F40" s="15">
        <v>0</v>
      </c>
      <c r="G40" s="15">
        <v>0</v>
      </c>
      <c r="H40" s="15">
        <v>0</v>
      </c>
      <c r="I40" s="15">
        <v>0</v>
      </c>
      <c r="J40" s="15">
        <v>16</v>
      </c>
      <c r="K40" s="15">
        <v>3</v>
      </c>
    </row>
    <row r="41" spans="1:11" x14ac:dyDescent="0.25">
      <c r="A41" s="15">
        <v>2</v>
      </c>
      <c r="B41" s="16" t="s">
        <v>77</v>
      </c>
      <c r="C41" s="16" t="s">
        <v>78</v>
      </c>
      <c r="D41" s="15" t="s">
        <v>30</v>
      </c>
      <c r="E41" s="15">
        <v>16</v>
      </c>
      <c r="F41" s="15">
        <v>24</v>
      </c>
      <c r="G41" s="15">
        <v>0</v>
      </c>
      <c r="H41" s="15">
        <v>0</v>
      </c>
      <c r="I41" s="15">
        <v>0</v>
      </c>
      <c r="J41" s="15">
        <v>40</v>
      </c>
      <c r="K41" s="15">
        <v>7</v>
      </c>
    </row>
    <row r="42" spans="1:11" x14ac:dyDescent="0.25">
      <c r="A42" s="15">
        <v>3</v>
      </c>
      <c r="B42" s="16" t="s">
        <v>79</v>
      </c>
      <c r="C42" s="16" t="s">
        <v>80</v>
      </c>
      <c r="D42" s="15" t="s">
        <v>37</v>
      </c>
      <c r="E42" s="15">
        <v>16</v>
      </c>
      <c r="F42" s="15">
        <v>8</v>
      </c>
      <c r="G42" s="15">
        <v>0</v>
      </c>
      <c r="H42" s="15">
        <v>0</v>
      </c>
      <c r="I42" s="15">
        <v>0</v>
      </c>
      <c r="J42" s="15">
        <v>24</v>
      </c>
      <c r="K42" s="15">
        <v>4</v>
      </c>
    </row>
    <row r="43" spans="1:11" x14ac:dyDescent="0.25">
      <c r="A43" s="15">
        <v>4</v>
      </c>
      <c r="B43" s="16" t="s">
        <v>81</v>
      </c>
      <c r="C43" s="16" t="s">
        <v>82</v>
      </c>
      <c r="D43" s="15" t="s">
        <v>37</v>
      </c>
      <c r="E43" s="15">
        <v>16</v>
      </c>
      <c r="F43" s="15">
        <v>16</v>
      </c>
      <c r="G43" s="15">
        <v>0</v>
      </c>
      <c r="H43" s="15">
        <v>0</v>
      </c>
      <c r="I43" s="15">
        <v>0</v>
      </c>
      <c r="J43" s="15">
        <v>32</v>
      </c>
      <c r="K43" s="15">
        <v>5</v>
      </c>
    </row>
    <row r="44" spans="1:11" x14ac:dyDescent="0.25">
      <c r="A44" s="15">
        <v>5</v>
      </c>
      <c r="B44" s="16" t="s">
        <v>83</v>
      </c>
      <c r="C44" s="16" t="s">
        <v>84</v>
      </c>
      <c r="D44" s="15" t="s">
        <v>37</v>
      </c>
      <c r="E44" s="15">
        <v>8</v>
      </c>
      <c r="F44" s="15">
        <v>24</v>
      </c>
      <c r="G44" s="15">
        <v>0</v>
      </c>
      <c r="H44" s="15">
        <v>0</v>
      </c>
      <c r="I44" s="15">
        <v>0</v>
      </c>
      <c r="J44" s="15">
        <v>32</v>
      </c>
      <c r="K44" s="15">
        <v>5</v>
      </c>
    </row>
    <row r="45" spans="1:11" x14ac:dyDescent="0.25">
      <c r="A45" s="15">
        <v>7</v>
      </c>
      <c r="B45" s="16" t="s">
        <v>85</v>
      </c>
      <c r="C45" s="16" t="s">
        <v>86</v>
      </c>
      <c r="D45" s="15" t="s">
        <v>37</v>
      </c>
      <c r="E45" s="15">
        <v>0</v>
      </c>
      <c r="F45" s="15">
        <v>0</v>
      </c>
      <c r="G45" s="15">
        <v>0</v>
      </c>
      <c r="H45" s="15">
        <v>0</v>
      </c>
      <c r="I45" s="15">
        <v>16</v>
      </c>
      <c r="J45" s="15">
        <v>16</v>
      </c>
      <c r="K45" s="15">
        <v>5</v>
      </c>
    </row>
    <row r="46" spans="1:11" x14ac:dyDescent="0.25">
      <c r="A46" s="15">
        <v>8</v>
      </c>
      <c r="B46" s="16" t="s">
        <v>87</v>
      </c>
      <c r="C46" s="16" t="s">
        <v>43</v>
      </c>
      <c r="D46" s="15" t="s">
        <v>37</v>
      </c>
      <c r="E46" s="15">
        <v>8</v>
      </c>
      <c r="F46" s="15">
        <v>0</v>
      </c>
      <c r="G46" s="15">
        <v>0</v>
      </c>
      <c r="H46" s="15">
        <v>0</v>
      </c>
      <c r="I46" s="15">
        <v>0</v>
      </c>
      <c r="J46" s="15">
        <v>8</v>
      </c>
      <c r="K46" s="15">
        <v>2</v>
      </c>
    </row>
    <row r="47" spans="1:11" x14ac:dyDescent="0.25">
      <c r="A47" s="17"/>
      <c r="B47" s="18"/>
      <c r="C47" s="18"/>
      <c r="D47" s="17" t="s">
        <v>44</v>
      </c>
      <c r="E47" s="17">
        <f>SUM(E40:E46)</f>
        <v>80</v>
      </c>
      <c r="F47" s="17">
        <f t="shared" ref="F47:K47" si="3">SUM(F40:F46)</f>
        <v>72</v>
      </c>
      <c r="G47" s="17">
        <f t="shared" si="3"/>
        <v>0</v>
      </c>
      <c r="H47" s="17">
        <f t="shared" si="3"/>
        <v>0</v>
      </c>
      <c r="I47" s="17">
        <f t="shared" si="3"/>
        <v>16</v>
      </c>
      <c r="J47" s="17">
        <f t="shared" si="3"/>
        <v>168</v>
      </c>
      <c r="K47" s="17">
        <f t="shared" si="3"/>
        <v>31</v>
      </c>
    </row>
    <row r="48" spans="1:11" x14ac:dyDescent="0.25">
      <c r="A48" s="22"/>
      <c r="B48" s="23"/>
      <c r="C48" s="23"/>
      <c r="D48" s="24" t="s">
        <v>88</v>
      </c>
      <c r="E48" s="25"/>
      <c r="F48" s="25"/>
      <c r="G48" s="25"/>
      <c r="H48" s="25"/>
      <c r="I48" s="26"/>
      <c r="J48" s="27">
        <f>J20+J29+J38+J47</f>
        <v>840</v>
      </c>
    </row>
    <row r="49" spans="1:10" x14ac:dyDescent="0.25">
      <c r="A49" s="22"/>
      <c r="B49" s="23"/>
      <c r="C49" s="23"/>
      <c r="D49" s="24" t="s">
        <v>89</v>
      </c>
      <c r="E49" s="25"/>
      <c r="F49" s="25"/>
      <c r="G49" s="25"/>
      <c r="H49" s="25"/>
      <c r="I49" s="26"/>
      <c r="J49" s="27">
        <f>K20+K29+K38+K47</f>
        <v>120</v>
      </c>
    </row>
    <row r="50" spans="1:10" x14ac:dyDescent="0.25">
      <c r="A50" t="s">
        <v>90</v>
      </c>
      <c r="D50" s="28"/>
      <c r="E50" s="28"/>
      <c r="F50" s="28"/>
      <c r="G50" s="28"/>
      <c r="H50" s="28"/>
      <c r="I50" s="28"/>
      <c r="J50" s="28"/>
    </row>
  </sheetData>
  <mergeCells count="27">
    <mergeCell ref="A12:K12"/>
    <mergeCell ref="A21:K21"/>
    <mergeCell ref="A30:K30"/>
    <mergeCell ref="A39:K39"/>
    <mergeCell ref="D48:I48"/>
    <mergeCell ref="D49:I49"/>
    <mergeCell ref="A8:B8"/>
    <mergeCell ref="C8:K8"/>
    <mergeCell ref="A9:A11"/>
    <mergeCell ref="B9:B11"/>
    <mergeCell ref="C9:C11"/>
    <mergeCell ref="D9:K9"/>
    <mergeCell ref="D10:D11"/>
    <mergeCell ref="E10:J10"/>
    <mergeCell ref="K10:K11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Zarz2_2025_2026_MIiPweAI_ns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2026-05-04T19:29:18Z</dcterms:created>
  <dcterms:modified xsi:type="dcterms:W3CDTF">2026-05-04T19:30:17Z</dcterms:modified>
</cp:coreProperties>
</file>